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'封面'!$1:$7</definedName>
    <definedName name="_xlnm.Print_Area" localSheetId="1">'1'!$A$1:$D$39</definedName>
    <definedName name="_xlnm.Print_Titles" localSheetId="1">'1'!$1:$39</definedName>
    <definedName name="_xlnm.Print_Area" localSheetId="3">'1-2'!$A$1:$K$15</definedName>
    <definedName name="_xlnm.Print_Titles" localSheetId="3">'1-2'!$1:$6</definedName>
    <definedName name="_xlnm.Print_Titles" localSheetId="6">'3-1'!$1:$6</definedName>
    <definedName name="_xlnm.Print_Area" localSheetId="7">'3-2'!$A$1:$F$10</definedName>
    <definedName name="_xlnm.Print_Titles" localSheetId="7">'3-2'!$1:$5</definedName>
    <definedName name="_xlnm.Print_Titles" localSheetId="8">'3-3'!$1:$6</definedName>
    <definedName name="_xlnm.Print_Area" localSheetId="9">'4'!$A$1:$H$9</definedName>
    <definedName name="_xlnm.Print_Titles" localSheetId="10">'4-1'!$1:$6</definedName>
    <definedName name="_xlnm.Print_Area" localSheetId="11">'5'!$A$1:$H$18</definedName>
  </definedNames>
  <calcPr fullCalcOnLoad="1"/>
</workbook>
</file>

<file path=xl/sharedStrings.xml><?xml version="1.0" encoding="utf-8"?>
<sst xmlns="http://schemas.openxmlformats.org/spreadsheetml/2006/main" count="598" uniqueCount="304">
  <si>
    <t xml:space="preserve"> 资阳市土地矿产交易中心</t>
  </si>
  <si>
    <t>2017年部门预算</t>
  </si>
  <si>
    <t>表1</t>
  </si>
  <si>
    <t>部门预算收支总表</t>
  </si>
  <si>
    <t>单位： 资阳市土地矿产交易中心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</si>
  <si>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</si>
  <si>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</si>
  <si>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</si>
  <si>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</si>
  <si>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</si>
  <si>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</si>
  <si>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</si>
  <si>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</si>
  <si>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</si>
  <si>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</si>
  <si>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</si>
  <si>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</si>
  <si>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</si>
  <si>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</si>
  <si>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</si>
  <si>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</si>
  <si>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</si>
  <si>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</si>
  <si>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</si>
  <si>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</si>
  <si>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</si>
  <si>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</si>
  <si>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</si>
  <si>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</si>
  <si>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</si>
  <si>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</si>
  <si>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</si>
  <si>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</si>
  <si>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</si>
  <si>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</si>
  <si>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</si>
  <si>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</si>
  <si>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</si>
  <si>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</si>
  <si>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</si>
  <si>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</si>
  <si>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</si>
  <si>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</si>
  <si>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</si>
  <si>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</si>
  <si>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</si>
  <si>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</si>
  <si>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八、用事业基金弥补收支差额</t>
  </si>
  <si>
    <t xml:space="preserve">二十九、事业单位结余分配 </t>
  </si>
  <si>
    <t>九、上年结转</t>
  </si>
  <si>
    <t>三十、结转下年</t>
  </si>
  <si>
    <t>收      入      总      计</t>
  </si>
  <si>
    <t>支      出      总      计</t>
  </si>
  <si>
    <t>表1-1</t>
  </si>
  <si>
    <t>部门预算收入总表</t>
  </si>
  <si>
    <t>单位代码</t>
  </si>
  <si>
    <t xml:space="preserve">单位名称 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</si>
  <si>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</si>
  <si>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</si>
  <si>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</si>
  <si>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</si>
  <si>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</si>
  <si>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</si>
  <si>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</si>
  <si>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</si>
  <si>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</si>
  <si>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</si>
  <si>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小计</t>
  </si>
  <si>
    <t>上级补助收入</t>
  </si>
  <si>
    <t>附属单位上缴收入</t>
  </si>
  <si>
    <t>209101</t>
  </si>
  <si>
    <t>资阳市土地矿产交易中心</t>
  </si>
  <si>
    <t>表1-2</t>
  </si>
  <si>
    <t>部门预算支出总表</t>
  </si>
  <si>
    <t>项    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</si>
  <si>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</si>
  <si>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</si>
  <si>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</si>
  <si>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</si>
  <si>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</si>
  <si>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</si>
  <si>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</si>
  <si>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</si>
  <si>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</si>
  <si>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</si>
  <si>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208</t>
  </si>
  <si>
    <t>05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</si>
  <si>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</si>
  <si>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</si>
  <si>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</si>
  <si>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</si>
  <si>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</si>
  <si>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</si>
  <si>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212</t>
  </si>
  <si>
    <t>08</t>
  </si>
  <si>
    <t>06</t>
  </si>
  <si>
    <t xml:space="preserve">  土地出让业务支出</t>
  </si>
  <si>
    <t>220</t>
  </si>
  <si>
    <t>01</t>
  </si>
  <si>
    <t>50</t>
  </si>
  <si>
    <t xml:space="preserve">  事业运行</t>
  </si>
  <si>
    <t>99</t>
  </si>
  <si>
    <t xml:space="preserve">  其他国土资源事务支出</t>
  </si>
  <si>
    <t>221</t>
  </si>
  <si>
    <t xml:space="preserve">  住房公积金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</si>
  <si>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</si>
  <si>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</si>
  <si>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</si>
  <si>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</si>
  <si>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</si>
  <si>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</si>
  <si>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</si>
  <si>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</si>
  <si>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</si>
  <si>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</si>
  <si>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</si>
  <si>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</si>
  <si>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</si>
  <si>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</si>
  <si>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</si>
  <si>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</si>
  <si>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上年一般公共预算结转</t>
  </si>
  <si>
    <t xml:space="preserve">   教育支出</t>
  </si>
  <si>
    <t xml:space="preserve">   上年政府性基金结转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</si>
  <si>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</si>
  <si>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</si>
  <si>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</si>
  <si>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</si>
  <si>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</si>
  <si>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</si>
  <si>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</si>
  <si>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</si>
  <si>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</si>
  <si>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</si>
  <si>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</si>
  <si>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</si>
  <si>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</si>
  <si>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</si>
  <si>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</si>
  <si>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</si>
  <si>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</si>
  <si>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</si>
  <si>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</si>
  <si>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</si>
  <si>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</si>
  <si>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</si>
  <si>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</si>
  <si>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</si>
  <si>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</si>
  <si>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</si>
  <si>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</si>
  <si>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</si>
  <si>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</si>
  <si>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</si>
  <si>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</si>
  <si>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</si>
  <si>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</si>
  <si>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</si>
  <si>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</si>
  <si>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</si>
  <si>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单位名称  （科目）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</si>
  <si>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</si>
  <si>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</si>
  <si>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</si>
  <si>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</si>
  <si>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</si>
  <si>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</si>
  <si>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</si>
  <si>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</si>
  <si>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</si>
  <si>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</si>
  <si>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</si>
  <si>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</si>
  <si>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</si>
  <si>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</si>
  <si>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</si>
  <si>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</si>
  <si>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</si>
  <si>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</si>
  <si>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</si>
  <si>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</si>
  <si>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</si>
  <si>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</si>
  <si>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</si>
  <si>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</si>
  <si>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</si>
  <si>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</si>
  <si>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</si>
  <si>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</si>
  <si>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</si>
  <si>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</si>
  <si>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</si>
  <si>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</si>
  <si>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</si>
  <si>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</si>
  <si>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</si>
  <si>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</si>
  <si>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</si>
  <si>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</si>
  <si>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</si>
  <si>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</si>
  <si>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</si>
  <si>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</si>
  <si>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</si>
  <si>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</si>
  <si>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</si>
  <si>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</si>
  <si>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</si>
  <si>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</si>
  <si>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</si>
  <si>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</si>
  <si>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</si>
  <si>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</si>
  <si>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</si>
  <si>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</si>
  <si>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</si>
  <si>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</si>
  <si>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</si>
  <si>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</si>
  <si>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</si>
  <si>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</si>
  <si>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</si>
  <si>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</si>
  <si>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</si>
  <si>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</si>
  <si>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</si>
  <si>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</si>
  <si>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</si>
  <si>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</si>
  <si>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</si>
  <si>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</si>
  <si>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</si>
  <si>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</si>
  <si>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</si>
  <si>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</si>
  <si>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</si>
  <si>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</si>
  <si>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</si>
  <si>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</si>
  <si>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</si>
  <si>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</si>
  <si>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</si>
  <si>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</si>
  <si>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表3-1</t>
  </si>
  <si>
    <t>一般公共预算基本支出预算表</t>
  </si>
  <si>
    <t>项           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</si>
  <si>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</si>
  <si>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</si>
  <si>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</si>
  <si>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</si>
  <si>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</si>
  <si>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</si>
  <si>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</si>
  <si>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04</t>
  </si>
  <si>
    <t xml:space="preserve">    其他社会保障缴费</t>
  </si>
  <si>
    <t>07</t>
  </si>
  <si>
    <t xml:space="preserve">    绩效工资</t>
  </si>
  <si>
    <t xml:space="preserve">    机关事业单位基本养老保险缴费</t>
  </si>
  <si>
    <t xml:space="preserve">    其他工资福利支出</t>
  </si>
  <si>
    <t xml:space="preserve">  商品和服务支出</t>
  </si>
  <si>
    <t>302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</si>
  <si>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</si>
  <si>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</si>
  <si>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</si>
  <si>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</si>
  <si>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</si>
  <si>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</si>
  <si>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</si>
  <si>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</si>
  <si>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</si>
  <si>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</si>
  <si>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</si>
  <si>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</si>
  <si>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</si>
  <si>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</si>
  <si>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 xml:space="preserve">    其他商品和服务支出</t>
  </si>
  <si>
    <t xml:space="preserve">  对个人和家庭的补助</t>
  </si>
  <si>
    <t>303</t>
  </si>
  <si>
    <t>09</t>
  </si>
  <si>
    <t xml:space="preserve">    奖励金</t>
  </si>
  <si>
    <t xml:space="preserve">    住房公积金</t>
  </si>
  <si>
    <t>表3-2</t>
  </si>
  <si>
    <t>一般公共预算项目支出预算表</t>
  </si>
  <si>
    <t>单位名称（项目）</t>
  </si>
  <si>
    <t>金额</t>
  </si>
  <si>
    <t xml:space="preserve">    出让土地测绘评估费</t>
  </si>
  <si>
    <t xml:space="preserve">    交易手续费税费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</si>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</sst>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0_);[Red](#,##0)"/>
    <numFmt numFmtId="166" formatCode="#,##0_);(#,##0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87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55" fillId="0" borderId="0" applyNumberFormat="0" applyFill="0" applyBorder="0" applyAlignment="0" applyProtection="0"/>
    <xf numFmtId="1" fontId="0" fillId="0" borderId="0">
      <alignment/>
      <protection/>
    </xf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7" fillId="33" borderId="45" applyNumberFormat="0" applyAlignment="0" applyProtection="0"/>
    <xf numFmtId="0" fontId="27" fillId="33" borderId="45" applyNumberFormat="0" applyAlignment="0" applyProtection="0"/>
    <xf numFmtId="0" fontId="27" fillId="33" borderId="45" applyNumberFormat="0" applyAlignment="0" applyProtection="0"/>
    <xf numFmtId="0" fontId="28" fillId="47" borderId="46" applyNumberFormat="0" applyAlignment="0" applyProtection="0"/>
    <xf numFmtId="0" fontId="28" fillId="47" borderId="46" applyNumberFormat="0" applyAlignment="0" applyProtection="0"/>
    <xf numFmtId="0" fontId="28" fillId="47" borderId="4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3" fillId="0" borderId="48" applyNumberFormat="0" applyFill="0" applyAlignment="0" applyProtection="0"/>
    <xf numFmtId="0" fontId="23" fillId="0" borderId="48" applyNumberFormat="0" applyFill="0" applyAlignment="0" applyProtection="0"/>
    <xf numFmtId="0" fontId="23" fillId="0" borderId="48" applyNumberFormat="0" applyFill="0" applyAlignment="0" applyProtection="0"/>
    <xf numFmtId="0" fontId="24" fillId="0" borderId="49" applyNumberFormat="0" applyFill="0" applyAlignment="0" applyProtection="0"/>
    <xf numFmtId="0" fontId="24" fillId="0" borderId="49" applyNumberFormat="0" applyFill="0" applyAlignment="0" applyProtection="0"/>
    <xf numFmtId="0" fontId="24" fillId="0" borderId="4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45" applyNumberFormat="0" applyAlignment="0" applyProtection="0"/>
    <xf numFmtId="0" fontId="25" fillId="39" borderId="45" applyNumberFormat="0" applyAlignment="0" applyProtection="0"/>
    <xf numFmtId="0" fontId="25" fillId="39" borderId="45" applyNumberFormat="0" applyAlignment="0" applyProtection="0"/>
    <xf numFmtId="0" fontId="29" fillId="0" borderId="50" applyNumberFormat="0" applyFill="0" applyAlignment="0" applyProtection="0"/>
    <xf numFmtId="0" fontId="29" fillId="0" borderId="50" applyNumberFormat="0" applyFill="0" applyAlignment="0" applyProtection="0"/>
    <xf numFmtId="0" fontId="29" fillId="0" borderId="50" applyNumberFormat="0" applyFill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0" fillId="35" borderId="51" applyNumberFormat="0" applyFont="0" applyAlignment="0" applyProtection="0"/>
    <xf numFmtId="0" fontId="0" fillId="35" borderId="51" applyNumberFormat="0" applyFont="0" applyAlignment="0" applyProtection="0"/>
    <xf numFmtId="0" fontId="0" fillId="35" borderId="51" applyNumberFormat="0" applyFont="0" applyAlignment="0" applyProtection="0"/>
    <xf numFmtId="0" fontId="26" fillId="33" borderId="52" applyNumberFormat="0" applyAlignment="0" applyProtection="0"/>
    <xf numFmtId="0" fontId="26" fillId="33" borderId="52" applyNumberFormat="0" applyAlignment="0" applyProtection="0"/>
    <xf numFmtId="0" fontId="26" fillId="33" borderId="5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0" fillId="33" borderId="0" xfId="63" applyNumberFormat="1" applyFont="1" applyFill="1">
      <alignment/>
      <protection/>
    </xf>
    <xf numFmtId="0" fontId="0" fillId="33" borderId="0" xfId="63" applyNumberFormat="1" applyFont="1" applyFill="1" applyBorder="1" applyAlignment="1">
      <alignment vertical="center"/>
      <protection/>
    </xf>
    <xf numFmtId="1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63" applyNumberFormat="1" applyFont="1" applyFill="1">
      <alignment/>
      <protection/>
    </xf>
    <xf numFmtId="0" fontId="9" fillId="0" borderId="0" xfId="63" applyNumberFormat="1" applyFont="1" applyFill="1" applyAlignment="1">
      <alignment horizontal="right" vertical="center"/>
      <protection/>
    </xf>
    <xf numFmtId="0" fontId="10" fillId="0" borderId="0" xfId="63" applyNumberFormat="1" applyFont="1" applyFill="1" applyAlignment="1" applyProtection="1">
      <alignment horizontal="center" vertical="center"/>
      <protection/>
    </xf>
    <xf numFmtId="0" fontId="9" fillId="0" borderId="10" xfId="63" applyNumberFormat="1" applyFont="1" applyFill="1" applyBorder="1" applyAlignment="1" applyProtection="1">
      <alignment horizontal="left"/>
      <protection/>
    </xf>
    <xf numFmtId="0" fontId="9" fillId="0" borderId="0" xfId="63" applyNumberFormat="1" applyFont="1" applyFill="1">
      <alignment/>
      <protection/>
    </xf>
    <xf numFmtId="0" fontId="9" fillId="0" borderId="0" xfId="63" applyNumberFormat="1" applyFont="1" applyFill="1" applyAlignment="1">
      <alignment horizontal="right"/>
      <protection/>
    </xf>
    <xf numFmtId="0" fontId="9" fillId="0" borderId="11" xfId="63" applyNumberFormat="1" applyFont="1" applyFill="1" applyBorder="1" applyAlignment="1">
      <alignment horizontal="center" vertical="center"/>
      <protection/>
    </xf>
    <xf numFmtId="0" fontId="9" fillId="0" borderId="12" xfId="63" applyNumberFormat="1" applyFont="1" applyFill="1" applyBorder="1" applyAlignment="1">
      <alignment horizontal="center" vertical="center"/>
      <protection/>
    </xf>
    <xf numFmtId="0" fontId="9" fillId="0" borderId="13" xfId="63" applyNumberFormat="1" applyFont="1" applyFill="1" applyBorder="1" applyAlignment="1">
      <alignment horizontal="center" vertical="center"/>
      <protection/>
    </xf>
    <xf numFmtId="0" fontId="9" fillId="0" borderId="14" xfId="63" applyNumberFormat="1" applyFont="1" applyFill="1" applyBorder="1" applyAlignment="1">
      <alignment horizontal="center" vertical="center"/>
      <protection/>
    </xf>
    <xf numFmtId="4" fontId="9" fillId="0" borderId="14" xfId="63" applyNumberFormat="1" applyFont="1" applyFill="1" applyBorder="1" applyAlignment="1" applyProtection="1">
      <alignment horizontal="center" vertical="center"/>
      <protection/>
    </xf>
    <xf numFmtId="0" fontId="9" fillId="0" borderId="11" xfId="63" applyNumberFormat="1" applyFont="1" applyFill="1" applyBorder="1" applyAlignment="1">
      <alignment vertical="center"/>
      <protection/>
    </xf>
    <xf numFmtId="165" fontId="9" fillId="0" borderId="15" xfId="63" applyNumberFormat="1" applyFont="1" applyFill="1" applyBorder="1" applyAlignment="1" applyProtection="1">
      <alignment vertical="center" wrapText="1"/>
      <protection/>
    </xf>
    <xf numFmtId="0" fontId="9" fillId="0" borderId="16" xfId="63" applyNumberFormat="1" applyFont="1" applyFill="1" applyBorder="1" applyAlignment="1">
      <alignment vertical="center"/>
      <protection/>
    </xf>
    <xf numFmtId="0" fontId="9" fillId="0" borderId="11" xfId="0" applyNumberFormat="1" applyFont="1" applyFill="1" applyBorder="1" applyAlignment="1">
      <alignment vertical="center"/>
    </xf>
    <xf numFmtId="1" fontId="0" fillId="0" borderId="11" xfId="63" applyNumberFormat="1" applyFill="1" applyBorder="1">
      <alignment/>
      <protection/>
    </xf>
    <xf numFmtId="1" fontId="9" fillId="0" borderId="11" xfId="63" applyNumberFormat="1" applyFont="1" applyFill="1" applyBorder="1" applyAlignment="1">
      <alignment vertical="center"/>
      <protection/>
    </xf>
    <xf numFmtId="165" fontId="9" fillId="0" borderId="15" xfId="63" applyNumberFormat="1" applyFont="1" applyFill="1" applyBorder="1" applyAlignment="1">
      <alignment vertical="center" wrapText="1"/>
      <protection/>
    </xf>
    <xf numFmtId="0" fontId="9" fillId="0" borderId="16" xfId="63" applyNumberFormat="1" applyFont="1" applyFill="1" applyBorder="1" applyAlignment="1">
      <alignment horizontal="center" vertical="center"/>
      <protection/>
    </xf>
    <xf numFmtId="165" fontId="9" fillId="0" borderId="15" xfId="63" applyNumberFormat="1" applyFont="1" applyFill="1" applyBorder="1" applyAlignment="1">
      <alignment horizontal="right" vertical="center" wrapText="1"/>
      <protection/>
    </xf>
    <xf numFmtId="0" fontId="11" fillId="0" borderId="0" xfId="63" applyNumberFormat="1" applyFont="1" applyFill="1" applyAlignment="1">
      <alignment horizontal="center"/>
      <protection/>
    </xf>
    <xf numFmtId="0" fontId="12" fillId="0" borderId="0" xfId="63" applyNumberFormat="1" applyFont="1" applyFill="1" applyBorder="1">
      <alignment/>
      <protection/>
    </xf>
    <xf numFmtId="0" fontId="8" fillId="0" borderId="0" xfId="63" applyNumberFormat="1" applyFont="1" applyFill="1" applyAlignment="1">
      <alignment horizontal="center"/>
      <protection/>
    </xf>
    <xf numFmtId="0" fontId="8" fillId="0" borderId="0" xfId="63" applyNumberFormat="1" applyFont="1" applyFill="1" applyBorder="1">
      <alignment/>
      <protection/>
    </xf>
    <xf numFmtId="0" fontId="13" fillId="33" borderId="0" xfId="63" applyNumberFormat="1" applyFont="1" applyFill="1">
      <alignment/>
      <protection/>
    </xf>
    <xf numFmtId="0" fontId="8" fillId="33" borderId="0" xfId="63" applyNumberFormat="1" applyFont="1" applyFill="1">
      <alignment/>
      <protection/>
    </xf>
    <xf numFmtId="0" fontId="13" fillId="33" borderId="0" xfId="63" applyNumberFormat="1" applyFont="1" applyFill="1" applyAlignment="1" applyProtection="1">
      <alignment horizontal="right" vertical="center"/>
      <protection/>
    </xf>
    <xf numFmtId="0" fontId="14" fillId="0" borderId="0" xfId="63" applyNumberFormat="1" applyFont="1" applyFill="1" applyAlignment="1" applyProtection="1">
      <alignment horizontal="center" vertical="center"/>
      <protection/>
    </xf>
    <xf numFmtId="0" fontId="13" fillId="0" borderId="0" xfId="63" applyNumberFormat="1" applyFont="1" applyFill="1" applyBorder="1" applyAlignment="1" applyProtection="1">
      <alignment horizontal="left"/>
      <protection/>
    </xf>
    <xf numFmtId="0" fontId="13" fillId="0" borderId="0" xfId="63" applyNumberFormat="1" applyFont="1" applyFill="1" applyAlignment="1">
      <alignment/>
      <protection/>
    </xf>
    <xf numFmtId="0" fontId="13" fillId="0" borderId="0" xfId="63" applyNumberFormat="1" applyFont="1" applyFill="1" applyBorder="1" applyAlignment="1">
      <alignment/>
      <protection/>
    </xf>
    <xf numFmtId="0" fontId="13" fillId="33" borderId="0" xfId="63" applyNumberFormat="1" applyFont="1" applyFill="1" applyBorder="1" applyAlignment="1">
      <alignment/>
      <protection/>
    </xf>
    <xf numFmtId="0" fontId="0" fillId="33" borderId="0" xfId="63" applyNumberFormat="1" applyFont="1" applyFill="1" applyBorder="1">
      <alignment/>
      <protection/>
    </xf>
    <xf numFmtId="0" fontId="9" fillId="0" borderId="0" xfId="63" applyNumberFormat="1" applyFont="1" applyFill="1" applyBorder="1" applyAlignment="1">
      <alignment horizontal="right"/>
      <protection/>
    </xf>
    <xf numFmtId="0" fontId="13" fillId="0" borderId="17" xfId="63" applyNumberFormat="1" applyFont="1" applyFill="1" applyBorder="1" applyAlignment="1" applyProtection="1">
      <alignment horizontal="center" vertical="center" wrapText="1"/>
      <protection/>
    </xf>
    <xf numFmtId="0" fontId="13" fillId="0" borderId="17" xfId="63" applyNumberFormat="1" applyFont="1" applyFill="1" applyBorder="1" applyAlignment="1" applyProtection="1">
      <alignment horizontal="center" vertical="center"/>
      <protection/>
    </xf>
    <xf numFmtId="0" fontId="13" fillId="33" borderId="17" xfId="63" applyNumberFormat="1" applyFont="1" applyFill="1" applyBorder="1" applyAlignment="1" applyProtection="1">
      <alignment horizontal="center" vertical="center" wrapText="1"/>
      <protection/>
    </xf>
    <xf numFmtId="49" fontId="13" fillId="0" borderId="17" xfId="63" applyNumberFormat="1" applyFont="1" applyFill="1" applyBorder="1" applyAlignment="1" applyProtection="1">
      <alignment vertical="center" wrapText="1"/>
      <protection/>
    </xf>
    <xf numFmtId="165" fontId="13" fillId="0" borderId="17" xfId="15" applyNumberFormat="1" applyFont="1" applyFill="1" applyBorder="1" applyAlignment="1" applyProtection="1">
      <alignment vertical="center" wrapText="1"/>
      <protection/>
    </xf>
    <xf numFmtId="0" fontId="9" fillId="33" borderId="0" xfId="63" applyNumberFormat="1" applyFont="1" applyFill="1">
      <alignment/>
      <protection/>
    </xf>
    <xf numFmtId="0" fontId="9" fillId="33" borderId="0" xfId="63" applyNumberFormat="1" applyFont="1" applyFill="1" applyAlignment="1">
      <alignment horizontal="right" vertical="center"/>
      <protection/>
    </xf>
    <xf numFmtId="0" fontId="9" fillId="33" borderId="0" xfId="63" applyNumberFormat="1" applyFont="1" applyFill="1" applyAlignment="1">
      <alignment/>
      <protection/>
    </xf>
    <xf numFmtId="0" fontId="9" fillId="33" borderId="11" xfId="63" applyNumberFormat="1" applyFont="1" applyFill="1" applyBorder="1" applyAlignment="1" applyProtection="1">
      <alignment horizontal="center" vertical="center"/>
      <protection/>
    </xf>
    <xf numFmtId="0" fontId="9" fillId="33" borderId="17" xfId="63" applyNumberFormat="1" applyFont="1" applyFill="1" applyBorder="1" applyAlignment="1" applyProtection="1">
      <alignment horizontal="center" vertical="center"/>
      <protection/>
    </xf>
    <xf numFmtId="0" fontId="9" fillId="0" borderId="17" xfId="63" applyNumberFormat="1" applyFont="1" applyFill="1" applyBorder="1" applyAlignment="1" applyProtection="1">
      <alignment horizontal="center" vertical="center" wrapText="1"/>
      <protection/>
    </xf>
    <xf numFmtId="0" fontId="9" fillId="33" borderId="17" xfId="63" applyNumberFormat="1" applyFont="1" applyFill="1" applyBorder="1" applyAlignment="1" applyProtection="1">
      <alignment horizontal="center" vertical="center" wrapText="1"/>
      <protection/>
    </xf>
    <xf numFmtId="0" fontId="9" fillId="0" borderId="13" xfId="63" applyNumberFormat="1" applyFont="1" applyFill="1" applyBorder="1" applyAlignment="1" applyProtection="1">
      <alignment horizontal="center" vertical="center" wrapText="1"/>
      <protection/>
    </xf>
    <xf numFmtId="0" fontId="9" fillId="0" borderId="16" xfId="63" applyNumberFormat="1" applyFont="1" applyFill="1" applyBorder="1" applyAlignment="1" applyProtection="1">
      <alignment horizontal="center" vertical="center" wrapText="1"/>
      <protection/>
    </xf>
    <xf numFmtId="0" fontId="9" fillId="33" borderId="14" xfId="63" applyNumberFormat="1" applyFont="1" applyFill="1" applyBorder="1" applyAlignment="1">
      <alignment horizontal="center" vertical="center" wrapText="1"/>
      <protection/>
    </xf>
    <xf numFmtId="0" fontId="9" fillId="0" borderId="18" xfId="63" applyNumberFormat="1" applyFont="1" applyFill="1" applyBorder="1" applyAlignment="1">
      <alignment horizontal="center" vertical="center" wrapText="1"/>
      <protection/>
    </xf>
    <xf numFmtId="49" fontId="9" fillId="0" borderId="11" xfId="63" applyNumberFormat="1" applyFont="1" applyFill="1" applyBorder="1" applyAlignment="1" applyProtection="1">
      <alignment vertical="center" wrapText="1"/>
      <protection/>
    </xf>
    <xf numFmtId="49" fontId="9" fillId="0" borderId="19" xfId="63" applyNumberFormat="1" applyFont="1" applyFill="1" applyBorder="1" applyAlignment="1" applyProtection="1">
      <alignment vertical="center" wrapText="1"/>
      <protection/>
    </xf>
    <xf numFmtId="165" fontId="9" fillId="0" borderId="19" xfId="63" applyNumberFormat="1" applyFont="1" applyFill="1" applyBorder="1" applyAlignment="1" applyProtection="1">
      <alignment vertical="center" wrapText="1"/>
      <protection/>
    </xf>
    <xf numFmtId="165" fontId="9" fillId="0" borderId="17" xfId="63" applyNumberFormat="1" applyFont="1" applyFill="1" applyBorder="1" applyAlignment="1" applyProtection="1">
      <alignment vertical="center" wrapText="1"/>
      <protection/>
    </xf>
    <xf numFmtId="165" fontId="9" fillId="0" borderId="20" xfId="63" applyNumberFormat="1" applyFont="1" applyFill="1" applyBorder="1" applyAlignment="1" applyProtection="1">
      <alignment vertical="center" wrapText="1"/>
      <protection/>
    </xf>
    <xf numFmtId="0" fontId="13" fillId="0" borderId="16" xfId="63" applyNumberFormat="1" applyFont="1" applyFill="1" applyBorder="1" applyAlignment="1">
      <alignment vertical="center"/>
      <protection/>
    </xf>
    <xf numFmtId="165" fontId="9" fillId="0" borderId="21" xfId="63" applyNumberFormat="1" applyFont="1" applyFill="1" applyBorder="1" applyAlignment="1" applyProtection="1">
      <alignment vertical="center" wrapText="1"/>
      <protection/>
    </xf>
    <xf numFmtId="165" fontId="9" fillId="0" borderId="22" xfId="63" applyNumberFormat="1" applyFont="1" applyFill="1" applyBorder="1" applyAlignment="1" applyProtection="1">
      <alignment vertical="center" wrapText="1"/>
      <protection/>
    </xf>
    <xf numFmtId="165" fontId="9" fillId="0" borderId="23" xfId="63" applyNumberFormat="1" applyFont="1" applyFill="1" applyBorder="1" applyAlignment="1" applyProtection="1">
      <alignment vertical="center" wrapText="1"/>
      <protection/>
    </xf>
    <xf numFmtId="165" fontId="9" fillId="0" borderId="24" xfId="63" applyNumberFormat="1" applyFont="1" applyFill="1" applyBorder="1" applyAlignment="1" applyProtection="1">
      <alignment vertical="center" wrapText="1"/>
      <protection/>
    </xf>
    <xf numFmtId="165" fontId="9" fillId="0" borderId="25" xfId="63" applyNumberFormat="1" applyFont="1" applyFill="1" applyBorder="1" applyAlignment="1" applyProtection="1">
      <alignment vertical="center" wrapText="1"/>
      <protection/>
    </xf>
    <xf numFmtId="165" fontId="9" fillId="0" borderId="26" xfId="63" applyNumberFormat="1" applyFont="1" applyFill="1" applyBorder="1" applyAlignment="1">
      <alignment vertical="center" wrapText="1"/>
      <protection/>
    </xf>
    <xf numFmtId="165" fontId="9" fillId="0" borderId="18" xfId="63" applyNumberFormat="1" applyFont="1" applyFill="1" applyBorder="1" applyAlignment="1" applyProtection="1">
      <alignment vertical="center" wrapText="1"/>
      <protection/>
    </xf>
    <xf numFmtId="165" fontId="9" fillId="0" borderId="27" xfId="63" applyNumberFormat="1" applyFont="1" applyFill="1" applyBorder="1" applyAlignment="1" applyProtection="1">
      <alignment vertical="center" wrapText="1"/>
      <protection/>
    </xf>
    <xf numFmtId="165" fontId="9" fillId="0" borderId="28" xfId="63" applyNumberFormat="1" applyFont="1" applyFill="1" applyBorder="1" applyAlignment="1" applyProtection="1">
      <alignment vertical="center" wrapText="1"/>
      <protection/>
    </xf>
    <xf numFmtId="165" fontId="9" fillId="0" borderId="29" xfId="63" applyNumberFormat="1" applyFont="1" applyFill="1" applyBorder="1" applyAlignment="1" applyProtection="1">
      <alignment vertical="center" wrapText="1"/>
      <protection/>
    </xf>
    <xf numFmtId="165" fontId="9" fillId="0" borderId="30" xfId="63" applyNumberFormat="1" applyFont="1" applyFill="1" applyBorder="1" applyAlignment="1" applyProtection="1">
      <alignment vertical="center" wrapText="1"/>
      <protection/>
    </xf>
    <xf numFmtId="165" fontId="9" fillId="0" borderId="11" xfId="63" applyNumberFormat="1" applyFont="1" applyFill="1" applyBorder="1" applyAlignment="1" applyProtection="1">
      <alignment vertical="center" wrapText="1"/>
      <protection/>
    </xf>
    <xf numFmtId="165" fontId="9" fillId="0" borderId="31" xfId="63" applyNumberFormat="1" applyFont="1" applyFill="1" applyBorder="1" applyAlignment="1" applyProtection="1">
      <alignment vertical="center" wrapText="1"/>
      <protection/>
    </xf>
    <xf numFmtId="165" fontId="9" fillId="0" borderId="28" xfId="63" applyNumberFormat="1" applyFont="1" applyFill="1" applyBorder="1" applyAlignment="1">
      <alignment vertical="center" wrapText="1"/>
      <protection/>
    </xf>
    <xf numFmtId="165" fontId="9" fillId="0" borderId="32" xfId="63" applyNumberFormat="1" applyFont="1" applyFill="1" applyBorder="1" applyAlignment="1">
      <alignment vertical="center" wrapText="1"/>
      <protection/>
    </xf>
    <xf numFmtId="165" fontId="9" fillId="0" borderId="33" xfId="63" applyNumberFormat="1" applyFont="1" applyFill="1" applyBorder="1" applyAlignment="1">
      <alignment vertical="center" wrapText="1"/>
      <protection/>
    </xf>
    <xf numFmtId="165" fontId="9" fillId="0" borderId="34" xfId="63" applyNumberFormat="1" applyFont="1" applyFill="1" applyBorder="1" applyAlignment="1">
      <alignment vertical="center" wrapText="1"/>
      <protection/>
    </xf>
    <xf numFmtId="165" fontId="9" fillId="0" borderId="35" xfId="63" applyNumberFormat="1" applyFont="1" applyFill="1" applyBorder="1" applyAlignment="1">
      <alignment vertical="center" wrapText="1"/>
      <protection/>
    </xf>
    <xf numFmtId="165" fontId="9" fillId="0" borderId="28" xfId="63" applyNumberFormat="1" applyFont="1" applyFill="1" applyBorder="1" applyAlignment="1">
      <alignment horizontal="right" vertical="center" wrapText="1"/>
      <protection/>
    </xf>
    <xf numFmtId="165" fontId="9" fillId="0" borderId="36" xfId="63" applyNumberFormat="1" applyFont="1" applyFill="1" applyBorder="1" applyAlignment="1">
      <alignment vertical="center" wrapText="1"/>
      <protection/>
    </xf>
    <xf numFmtId="165" fontId="9" fillId="0" borderId="19" xfId="63" applyNumberFormat="1" applyFont="1" applyFill="1" applyBorder="1" applyAlignment="1">
      <alignment vertical="center" wrapText="1"/>
      <protection/>
    </xf>
    <xf numFmtId="165" fontId="9" fillId="0" borderId="37" xfId="63" applyNumberFormat="1" applyFont="1" applyFill="1" applyBorder="1" applyAlignment="1">
      <alignment vertical="center" wrapText="1"/>
      <protection/>
    </xf>
    <xf numFmtId="165" fontId="9" fillId="0" borderId="38" xfId="63" applyNumberFormat="1" applyFont="1" applyFill="1" applyBorder="1" applyAlignment="1">
      <alignment horizontal="right" vertical="center" wrapText="1"/>
      <protection/>
    </xf>
    <xf numFmtId="165" fontId="9" fillId="0" borderId="39" xfId="63" applyNumberFormat="1" applyFont="1" applyFill="1" applyBorder="1" applyAlignment="1">
      <alignment vertical="center" wrapText="1"/>
      <protection/>
    </xf>
    <xf numFmtId="165" fontId="9" fillId="0" borderId="40" xfId="63" applyNumberFormat="1" applyFont="1" applyFill="1" applyBorder="1" applyAlignment="1">
      <alignment vertical="center" wrapText="1"/>
      <protection/>
    </xf>
    <xf numFmtId="165" fontId="9" fillId="0" borderId="41" xfId="63" applyNumberFormat="1" applyFont="1" applyFill="1" applyBorder="1" applyAlignment="1">
      <alignment vertical="center" wrapText="1"/>
      <protection/>
    </xf>
    <xf numFmtId="165" fontId="9" fillId="0" borderId="42" xfId="63" applyNumberFormat="1" applyFont="1" applyFill="1" applyBorder="1" applyAlignment="1">
      <alignment vertical="center" wrapText="1"/>
      <protection/>
    </xf>
    <xf numFmtId="0" fontId="8" fillId="0" borderId="0" xfId="63" applyNumberFormat="1" applyFont="1" applyFill="1" applyBorder="1" applyAlignment="1">
      <alignment horizontal="center"/>
      <protection/>
    </xf>
    <xf numFmtId="0" fontId="13" fillId="0" borderId="0" xfId="63" applyNumberFormat="1" applyFont="1" applyFill="1">
      <alignment/>
      <protection/>
    </xf>
    <xf numFmtId="0" fontId="14" fillId="0" borderId="0" xfId="63" applyNumberFormat="1" applyFont="1" applyFill="1" applyAlignment="1">
      <alignment horizontal="center"/>
      <protection/>
    </xf>
    <xf numFmtId="0" fontId="13" fillId="0" borderId="10" xfId="63" applyNumberFormat="1" applyFont="1" applyFill="1" applyBorder="1" applyAlignment="1" applyProtection="1">
      <alignment horizontal="left"/>
      <protection/>
    </xf>
    <xf numFmtId="0" fontId="13" fillId="33" borderId="0" xfId="63" applyNumberFormat="1" applyFont="1" applyFill="1" applyAlignment="1">
      <alignment/>
      <protection/>
    </xf>
    <xf numFmtId="0" fontId="13" fillId="0" borderId="11" xfId="63" applyNumberFormat="1" applyFont="1" applyFill="1" applyBorder="1" applyAlignment="1">
      <alignment horizontal="center" vertical="center"/>
      <protection/>
    </xf>
    <xf numFmtId="0" fontId="13" fillId="0" borderId="16" xfId="63" applyNumberFormat="1" applyFont="1" applyFill="1" applyBorder="1" applyAlignment="1">
      <alignment horizontal="center" vertical="center"/>
      <protection/>
    </xf>
    <xf numFmtId="0" fontId="13" fillId="0" borderId="12" xfId="63" applyNumberFormat="1" applyFont="1" applyFill="1" applyBorder="1" applyAlignment="1">
      <alignment horizontal="center" vertical="center"/>
      <protection/>
    </xf>
    <xf numFmtId="0" fontId="13" fillId="0" borderId="11" xfId="63" applyNumberFormat="1" applyFont="1" applyFill="1" applyBorder="1" applyAlignment="1" applyProtection="1">
      <alignment horizontal="center" vertical="center" wrapText="1"/>
      <protection/>
    </xf>
    <xf numFmtId="0" fontId="13" fillId="33" borderId="13" xfId="63" applyNumberFormat="1" applyFont="1" applyFill="1" applyBorder="1" applyAlignment="1" applyProtection="1">
      <alignment horizontal="center" vertical="center" wrapText="1"/>
      <protection/>
    </xf>
    <xf numFmtId="0" fontId="0" fillId="33" borderId="12" xfId="63" applyNumberFormat="1" applyFont="1" applyFill="1" applyBorder="1" applyAlignment="1">
      <alignment horizontal="center" vertical="center" wrapText="1"/>
      <protection/>
    </xf>
    <xf numFmtId="0" fontId="0" fillId="33" borderId="13" xfId="63" applyNumberFormat="1" applyFont="1" applyFill="1" applyBorder="1" applyAlignment="1">
      <alignment horizontal="center" vertical="center" wrapText="1"/>
      <protection/>
    </xf>
    <xf numFmtId="0" fontId="13" fillId="0" borderId="13" xfId="63" applyNumberFormat="1" applyFont="1" applyFill="1" applyBorder="1" applyAlignment="1" applyProtection="1">
      <alignment horizontal="center" vertical="center" wrapText="1"/>
      <protection/>
    </xf>
    <xf numFmtId="0" fontId="13" fillId="0" borderId="36" xfId="63" applyNumberFormat="1" applyFont="1" applyFill="1" applyBorder="1" applyAlignment="1" applyProtection="1">
      <alignment horizontal="center" vertical="center" wrapText="1"/>
      <protection/>
    </xf>
    <xf numFmtId="0" fontId="13" fillId="0" borderId="14" xfId="63" applyNumberFormat="1" applyFont="1" applyFill="1" applyBorder="1" applyAlignment="1">
      <alignment horizontal="center" vertical="center" wrapText="1"/>
      <protection/>
    </xf>
    <xf numFmtId="0" fontId="13" fillId="33" borderId="14" xfId="63" applyNumberFormat="1" applyFont="1" applyFill="1" applyBorder="1" applyAlignment="1">
      <alignment horizontal="center" vertical="center" wrapText="1"/>
      <protection/>
    </xf>
    <xf numFmtId="0" fontId="13" fillId="0" borderId="18" xfId="63" applyNumberFormat="1" applyFont="1" applyFill="1" applyBorder="1" applyAlignment="1">
      <alignment horizontal="center" vertical="center" wrapText="1"/>
      <protection/>
    </xf>
    <xf numFmtId="0" fontId="13" fillId="0" borderId="18" xfId="63" applyNumberFormat="1" applyFont="1" applyFill="1" applyBorder="1" applyAlignment="1" applyProtection="1">
      <alignment horizontal="center" vertical="center" wrapText="1"/>
      <protection/>
    </xf>
    <xf numFmtId="0" fontId="13" fillId="0" borderId="14" xfId="63" applyNumberFormat="1" applyFont="1" applyFill="1" applyBorder="1" applyAlignment="1" applyProtection="1">
      <alignment horizontal="center" vertical="center" wrapText="1"/>
      <protection/>
    </xf>
    <xf numFmtId="49" fontId="13" fillId="0" borderId="13" xfId="63" applyNumberFormat="1" applyFont="1" applyFill="1" applyBorder="1" applyAlignment="1" applyProtection="1">
      <alignment vertical="center" wrapText="1"/>
      <protection/>
    </xf>
    <xf numFmtId="165" fontId="13" fillId="0" borderId="13" xfId="63" applyNumberFormat="1" applyFont="1" applyFill="1" applyBorder="1" applyAlignment="1" applyProtection="1">
      <alignment vertical="center" wrapText="1"/>
      <protection/>
    </xf>
    <xf numFmtId="0" fontId="9" fillId="0" borderId="0" xfId="63" applyNumberFormat="1" applyFont="1" applyFill="1" applyAlignment="1">
      <alignment horizontal="centerContinuous" vertical="center"/>
      <protection/>
    </xf>
    <xf numFmtId="0" fontId="14" fillId="0" borderId="0" xfId="63" applyNumberFormat="1" applyFont="1" applyFill="1" applyBorder="1" applyAlignment="1" applyProtection="1">
      <alignment horizontal="center" vertical="center"/>
      <protection/>
    </xf>
    <xf numFmtId="0" fontId="13" fillId="0" borderId="11" xfId="63" applyNumberFormat="1" applyFont="1" applyFill="1" applyBorder="1" applyAlignment="1" applyProtection="1">
      <alignment horizontal="center" vertical="center"/>
      <protection/>
    </xf>
    <xf numFmtId="0" fontId="13" fillId="0" borderId="16" xfId="63" applyNumberFormat="1" applyFont="1" applyFill="1" applyBorder="1" applyAlignment="1" applyProtection="1">
      <alignment horizontal="center" vertical="center"/>
      <protection/>
    </xf>
    <xf numFmtId="0" fontId="13" fillId="0" borderId="12" xfId="63" applyNumberFormat="1" applyFont="1" applyFill="1" applyBorder="1" applyAlignment="1" applyProtection="1">
      <alignment horizontal="center" vertical="center"/>
      <protection/>
    </xf>
    <xf numFmtId="1" fontId="13" fillId="0" borderId="13" xfId="63" applyNumberFormat="1" applyFont="1" applyFill="1" applyBorder="1" applyAlignment="1" applyProtection="1">
      <alignment horizontal="center" vertical="center"/>
      <protection/>
    </xf>
    <xf numFmtId="0" fontId="13" fillId="0" borderId="16" xfId="63" applyNumberFormat="1" applyFont="1" applyFill="1" applyBorder="1" applyAlignment="1" applyProtection="1">
      <alignment horizontal="center" vertical="center" wrapText="1"/>
      <protection/>
    </xf>
    <xf numFmtId="0" fontId="13" fillId="0" borderId="13" xfId="63" applyNumberFormat="1" applyFont="1" applyFill="1" applyBorder="1" applyAlignment="1" applyProtection="1">
      <alignment horizontal="center" vertical="center"/>
      <protection/>
    </xf>
    <xf numFmtId="1" fontId="13" fillId="0" borderId="13" xfId="63" applyNumberFormat="1" applyFont="1" applyFill="1" applyBorder="1" applyAlignment="1" applyProtection="1">
      <alignment horizontal="center" vertical="center" wrapText="1"/>
      <protection/>
    </xf>
    <xf numFmtId="1" fontId="13" fillId="0" borderId="14" xfId="63" applyNumberFormat="1" applyFont="1" applyFill="1" applyBorder="1" applyAlignment="1" applyProtection="1">
      <alignment horizontal="center" vertical="center"/>
      <protection/>
    </xf>
    <xf numFmtId="0" fontId="13" fillId="0" borderId="43" xfId="63" applyNumberFormat="1" applyFont="1" applyFill="1" applyBorder="1" applyAlignment="1" applyProtection="1">
      <alignment horizontal="center" vertical="center" wrapText="1"/>
      <protection/>
    </xf>
    <xf numFmtId="0" fontId="13" fillId="0" borderId="14" xfId="63" applyNumberFormat="1" applyFont="1" applyFill="1" applyBorder="1" applyAlignment="1" applyProtection="1">
      <alignment horizontal="center" vertical="center"/>
      <protection/>
    </xf>
    <xf numFmtId="1" fontId="13" fillId="0" borderId="14" xfId="63" applyNumberFormat="1" applyFont="1" applyFill="1" applyBorder="1" applyAlignment="1" applyProtection="1">
      <alignment horizontal="center" vertical="center" wrapText="1"/>
      <protection/>
    </xf>
    <xf numFmtId="49" fontId="13" fillId="0" borderId="11" xfId="63" applyNumberFormat="1" applyFont="1" applyFill="1" applyBorder="1" applyAlignment="1" applyProtection="1">
      <alignment vertical="center" wrapText="1"/>
      <protection/>
    </xf>
    <xf numFmtId="49" fontId="13" fillId="0" borderId="16" xfId="63" applyNumberFormat="1" applyFont="1" applyFill="1" applyBorder="1" applyAlignment="1" applyProtection="1">
      <alignment vertical="center" wrapText="1"/>
      <protection/>
    </xf>
    <xf numFmtId="165" fontId="13" fillId="0" borderId="11" xfId="63" applyNumberFormat="1" applyFont="1" applyFill="1" applyBorder="1" applyAlignment="1" applyProtection="1">
      <alignment vertical="center" wrapText="1"/>
      <protection/>
    </xf>
    <xf numFmtId="0" fontId="13" fillId="33" borderId="0" xfId="63" applyNumberFormat="1" applyFont="1" applyFill="1" applyAlignment="1">
      <alignment horizontal="right" vertical="center"/>
      <protection/>
    </xf>
    <xf numFmtId="1" fontId="13" fillId="0" borderId="11" xfId="63" applyNumberFormat="1" applyFont="1" applyFill="1" applyBorder="1" applyAlignment="1" applyProtection="1">
      <alignment horizontal="center" vertical="center" wrapText="1"/>
      <protection/>
    </xf>
    <xf numFmtId="49" fontId="13" fillId="0" borderId="19" xfId="63" applyNumberFormat="1" applyFont="1" applyFill="1" applyBorder="1" applyAlignment="1" applyProtection="1">
      <alignment vertical="center" wrapText="1"/>
      <protection/>
    </xf>
    <xf numFmtId="165" fontId="13" fillId="0" borderId="36" xfId="63" applyNumberFormat="1" applyFont="1" applyFill="1" applyBorder="1" applyAlignment="1" applyProtection="1">
      <alignment vertical="center" wrapText="1"/>
      <protection/>
    </xf>
    <xf numFmtId="0" fontId="13" fillId="0" borderId="0" xfId="63" applyNumberFormat="1" applyFont="1" applyFill="1" applyAlignment="1" applyProtection="1">
      <alignment horizontal="left"/>
      <protection/>
    </xf>
    <xf numFmtId="1" fontId="13" fillId="0" borderId="19" xfId="63" applyNumberFormat="1" applyFont="1" applyFill="1" applyBorder="1" applyAlignment="1" applyProtection="1">
      <alignment horizontal="center" vertical="center"/>
      <protection/>
    </xf>
    <xf numFmtId="0" fontId="13" fillId="0" borderId="19" xfId="63" applyNumberFormat="1" applyFont="1" applyFill="1" applyBorder="1" applyAlignment="1" applyProtection="1">
      <alignment horizontal="center" vertical="center" wrapText="1"/>
      <protection/>
    </xf>
    <xf numFmtId="1" fontId="13" fillId="0" borderId="36" xfId="63" applyNumberFormat="1" applyFont="1" applyFill="1" applyBorder="1" applyAlignment="1" applyProtection="1">
      <alignment horizontal="center" vertical="center" wrapText="1"/>
      <protection/>
    </xf>
    <xf numFmtId="1" fontId="13" fillId="0" borderId="18" xfId="63" applyNumberFormat="1" applyFont="1" applyFill="1" applyBorder="1" applyAlignment="1" applyProtection="1">
      <alignment horizontal="center" vertical="center"/>
      <protection/>
    </xf>
    <xf numFmtId="0" fontId="13" fillId="0" borderId="44" xfId="63" applyNumberFormat="1" applyFont="1" applyFill="1" applyBorder="1" applyAlignment="1" applyProtection="1">
      <alignment horizontal="center" vertical="center" wrapText="1"/>
      <protection/>
    </xf>
    <xf numFmtId="0" fontId="13" fillId="0" borderId="0" xfId="63" applyNumberFormat="1" applyFont="1" applyFill="1" applyAlignment="1" applyProtection="1">
      <alignment horizontal="center" vertical="center" wrapText="1"/>
      <protection/>
    </xf>
    <xf numFmtId="0" fontId="13" fillId="0" borderId="34" xfId="63" applyNumberFormat="1" applyFont="1" applyFill="1" applyBorder="1" applyAlignment="1" applyProtection="1">
      <alignment horizontal="center" vertical="center" wrapText="1"/>
      <protection/>
    </xf>
    <xf numFmtId="1" fontId="13" fillId="0" borderId="18" xfId="63" applyNumberFormat="1" applyFont="1" applyFill="1" applyBorder="1" applyAlignment="1" applyProtection="1">
      <alignment horizontal="center" vertical="center" wrapText="1"/>
      <protection/>
    </xf>
    <xf numFmtId="165" fontId="13" fillId="0" borderId="16" xfId="63" applyNumberFormat="1" applyFont="1" applyFill="1" applyBorder="1" applyAlignment="1" applyProtection="1">
      <alignment vertical="center" wrapText="1"/>
      <protection/>
    </xf>
    <xf numFmtId="165" fontId="13" fillId="0" borderId="12" xfId="63" applyNumberFormat="1" applyFont="1" applyFill="1" applyBorder="1" applyAlignment="1" applyProtection="1">
      <alignment vertical="center" wrapText="1"/>
      <protection/>
    </xf>
    <xf numFmtId="0" fontId="0" fillId="0" borderId="0" xfId="63" applyNumberFormat="1" applyFont="1" applyFill="1">
      <alignment/>
      <protection/>
    </xf>
    <xf numFmtId="165" fontId="13" fillId="0" borderId="15" xfId="63" applyNumberFormat="1" applyFont="1" applyFill="1" applyBorder="1" applyAlignment="1" applyProtection="1">
      <alignment vertical="center" wrapText="1"/>
      <protection/>
    </xf>
    <xf numFmtId="0" fontId="0" fillId="0" borderId="15" xfId="63" applyNumberFormat="1" applyFont="1" applyFill="1" applyBorder="1" applyAlignment="1">
      <alignment horizontal="center" vertical="center" wrapText="1"/>
      <protection/>
    </xf>
    <xf numFmtId="1" fontId="0" fillId="0" borderId="15" xfId="63" applyNumberFormat="1" applyFill="1" applyBorder="1" applyAlignment="1">
      <alignment horizontal="center" vertical="center" wrapText="1"/>
      <protection/>
    </xf>
    <xf numFmtId="1" fontId="0" fillId="0" borderId="15" xfId="63" applyNumberFormat="1" applyFont="1" applyFill="1" applyBorder="1" applyAlignment="1">
      <alignment horizontal="center" vertical="center" wrapText="1"/>
      <protection/>
    </xf>
    <xf numFmtId="1" fontId="0" fillId="0" borderId="15" xfId="63" applyNumberFormat="1" applyFill="1" applyBorder="1">
      <alignment/>
      <protection/>
    </xf>
    <xf numFmtId="0" fontId="13" fillId="0" borderId="15" xfId="63" applyNumberFormat="1" applyFont="1" applyFill="1" applyBorder="1" applyAlignment="1" applyProtection="1">
      <alignment vertical="center" wrapText="1"/>
      <protection/>
    </xf>
    <xf numFmtId="1" fontId="13" fillId="0" borderId="15" xfId="63" applyNumberFormat="1" applyFont="1" applyFill="1" applyBorder="1" applyAlignment="1" applyProtection="1">
      <alignment vertical="center" wrapText="1"/>
      <protection/>
    </xf>
    <xf numFmtId="0" fontId="13" fillId="33" borderId="0" xfId="63" applyNumberFormat="1" applyFont="1" applyFill="1" applyAlignment="1" applyProtection="1">
      <alignment vertical="center" wrapText="1"/>
      <protection/>
    </xf>
    <xf numFmtId="0" fontId="13" fillId="33" borderId="15" xfId="63" applyNumberFormat="1" applyFont="1" applyFill="1" applyBorder="1" applyAlignment="1" applyProtection="1">
      <alignment vertical="center" wrapText="1"/>
      <protection/>
    </xf>
    <xf numFmtId="0" fontId="13" fillId="0" borderId="0" xfId="63" applyNumberFormat="1" applyFont="1" applyFill="1" applyAlignment="1" applyProtection="1">
      <alignment vertical="center" wrapText="1"/>
      <protection/>
    </xf>
    <xf numFmtId="1" fontId="13" fillId="0" borderId="0" xfId="63" applyNumberFormat="1" applyFont="1" applyFill="1" applyAlignment="1" applyProtection="1">
      <alignment vertical="center" wrapText="1"/>
      <protection/>
    </xf>
    <xf numFmtId="0" fontId="15" fillId="33" borderId="0" xfId="63" applyNumberFormat="1" applyFont="1" applyFill="1" applyAlignment="1" applyProtection="1">
      <alignment vertical="center" wrapText="1"/>
      <protection/>
    </xf>
    <xf numFmtId="0" fontId="16" fillId="33" borderId="0" xfId="63" applyNumberFormat="1" applyFont="1" applyFill="1" applyAlignment="1" applyProtection="1">
      <alignment vertical="center" wrapText="1"/>
      <protection/>
    </xf>
    <xf numFmtId="0" fontId="17" fillId="33" borderId="0" xfId="63" applyNumberFormat="1" applyFont="1" applyFill="1">
      <alignment/>
      <protection/>
    </xf>
    <xf numFmtId="0" fontId="13" fillId="33" borderId="0" xfId="63" applyNumberFormat="1" applyFont="1" applyFill="1" applyAlignment="1" applyProtection="1">
      <alignment vertical="center"/>
      <protection/>
    </xf>
    <xf numFmtId="1" fontId="0" fillId="0" borderId="0" xfId="63" applyNumberFormat="1" applyFill="1" applyBorder="1">
      <alignment/>
      <protection/>
    </xf>
  </cellXfs>
  <cellStyles count="1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_部门预算批复报表" xfId="63"/>
    <cellStyle name="20% - Accent1 1" xfId="64"/>
    <cellStyle name="20% - Accent1 1 1" xfId="65"/>
    <cellStyle name="20% - Accent1 1 1 1" xfId="66"/>
    <cellStyle name="20% - Accent2 1" xfId="67"/>
    <cellStyle name="20% - Accent2 1 1" xfId="68"/>
    <cellStyle name="20% - Accent2 1 1 1" xfId="69"/>
    <cellStyle name="20% - Accent3 1" xfId="70"/>
    <cellStyle name="20% - Accent3 1 1" xfId="71"/>
    <cellStyle name="20% - Accent3 1 1 1" xfId="72"/>
    <cellStyle name="20% - Accent4 1" xfId="73"/>
    <cellStyle name="20% - Accent4 1 1" xfId="74"/>
    <cellStyle name="20% - Accent4 1 1 1" xfId="75"/>
    <cellStyle name="20% - Accent5 1" xfId="76"/>
    <cellStyle name="20% - Accent5 1 1" xfId="77"/>
    <cellStyle name="20% - Accent5 1 1 1" xfId="78"/>
    <cellStyle name="20% - Accent6 1" xfId="79"/>
    <cellStyle name="20% - Accent6 1 1" xfId="80"/>
    <cellStyle name="20% - Accent6 1 1 1" xfId="81"/>
    <cellStyle name="40% - Accent1 1" xfId="82"/>
    <cellStyle name="40% - Accent1 1 1" xfId="83"/>
    <cellStyle name="40% - Accent1 1 1 1" xfId="84"/>
    <cellStyle name="40% - Accent2 1" xfId="85"/>
    <cellStyle name="40% - Accent2 1 1" xfId="86"/>
    <cellStyle name="40% - Accent2 1 1 1" xfId="87"/>
    <cellStyle name="40% - Accent3 1" xfId="88"/>
    <cellStyle name="40% - Accent3 1 1" xfId="89"/>
    <cellStyle name="40% - Accent3 1 1 1" xfId="90"/>
    <cellStyle name="40% - Accent4 1" xfId="91"/>
    <cellStyle name="40% - Accent4 1 1" xfId="92"/>
    <cellStyle name="40% - Accent4 1 1 1" xfId="93"/>
    <cellStyle name="40% - Accent5 1" xfId="94"/>
    <cellStyle name="40% - Accent5 1 1" xfId="95"/>
    <cellStyle name="40% - Accent5 1 1 1" xfId="96"/>
    <cellStyle name="40% - Accent6 1" xfId="97"/>
    <cellStyle name="40% - Accent6 1 1" xfId="98"/>
    <cellStyle name="40% - Accent6 1 1 1" xfId="99"/>
    <cellStyle name="60% - Accent1 1" xfId="100"/>
    <cellStyle name="60% - Accent1 1 1" xfId="101"/>
    <cellStyle name="60% - Accent1 1 1 1" xfId="102"/>
    <cellStyle name="60% - Accent2 1" xfId="103"/>
    <cellStyle name="60% - Accent2 1 1" xfId="104"/>
    <cellStyle name="60% - Accent2 1 1 1" xfId="105"/>
    <cellStyle name="60% - Accent3 1" xfId="106"/>
    <cellStyle name="60% - Accent3 1 1" xfId="107"/>
    <cellStyle name="60% - Accent3 1 1 1" xfId="108"/>
    <cellStyle name="60% - Accent4 1" xfId="109"/>
    <cellStyle name="60% - Accent4 1 1" xfId="110"/>
    <cellStyle name="60% - Accent4 1 1 1" xfId="111"/>
    <cellStyle name="60% - Accent5 1" xfId="112"/>
    <cellStyle name="60% - Accent5 1 1" xfId="113"/>
    <cellStyle name="60% - Accent5 1 1 1" xfId="114"/>
    <cellStyle name="60% - Accent6 1" xfId="115"/>
    <cellStyle name="60% - Accent6 1 1" xfId="116"/>
    <cellStyle name="60% - Accent6 1 1 1" xfId="117"/>
    <cellStyle name="Accent1 1" xfId="118"/>
    <cellStyle name="Accent1 1 1" xfId="119"/>
    <cellStyle name="Accent1 1 1 1" xfId="120"/>
    <cellStyle name="Accent2 1" xfId="121"/>
    <cellStyle name="Accent2 1 1" xfId="122"/>
    <cellStyle name="Accent2 1 1 1" xfId="123"/>
    <cellStyle name="Accent3 1" xfId="124"/>
    <cellStyle name="Accent3 1 1" xfId="125"/>
    <cellStyle name="Accent3 1 1 1" xfId="126"/>
    <cellStyle name="Accent4 1" xfId="127"/>
    <cellStyle name="Accent4 1 1" xfId="128"/>
    <cellStyle name="Accent4 1 1 1" xfId="129"/>
    <cellStyle name="Accent5 1" xfId="130"/>
    <cellStyle name="Accent5 1 1" xfId="131"/>
    <cellStyle name="Accent5 1 1 1" xfId="132"/>
    <cellStyle name="Accent6 1" xfId="133"/>
    <cellStyle name="Accent6 1 1" xfId="134"/>
    <cellStyle name="Accent6 1 1 1" xfId="135"/>
    <cellStyle name="Bad 1" xfId="136"/>
    <cellStyle name="Bad 1 1" xfId="137"/>
    <cellStyle name="Bad 1 1 1" xfId="138"/>
    <cellStyle name="Calculation 1" xfId="139"/>
    <cellStyle name="Calculation 1 1" xfId="140"/>
    <cellStyle name="Calculation 1 1 1" xfId="141"/>
    <cellStyle name="Check Cell 1" xfId="142"/>
    <cellStyle name="Check Cell 1 1" xfId="143"/>
    <cellStyle name="Check Cell 1 1 1" xfId="144"/>
    <cellStyle name="Explanatory Text 1" xfId="145"/>
    <cellStyle name="Explanatory Text 1 1" xfId="146"/>
    <cellStyle name="Explanatory Text 1 1 1" xfId="147"/>
    <cellStyle name="Good 1" xfId="148"/>
    <cellStyle name="Good 1 1" xfId="149"/>
    <cellStyle name="Good 1 1 1" xfId="150"/>
    <cellStyle name="Heading 1 1" xfId="151"/>
    <cellStyle name="Heading 1 1 1" xfId="152"/>
    <cellStyle name="Heading 1 1 1 1" xfId="153"/>
    <cellStyle name="Heading 2 1" xfId="154"/>
    <cellStyle name="Heading 2 1 1" xfId="155"/>
    <cellStyle name="Heading 2 1 1 1" xfId="156"/>
    <cellStyle name="Heading 3 1" xfId="157"/>
    <cellStyle name="Heading 3 1 1" xfId="158"/>
    <cellStyle name="Heading 3 1 1 1" xfId="159"/>
    <cellStyle name="Heading 4 1" xfId="160"/>
    <cellStyle name="Heading 4 1 1" xfId="161"/>
    <cellStyle name="Heading 4 1 1 1" xfId="162"/>
    <cellStyle name="Input 1" xfId="163"/>
    <cellStyle name="Input 1 1" xfId="164"/>
    <cellStyle name="Input 1 1 1" xfId="165"/>
    <cellStyle name="Linked Cell 1" xfId="166"/>
    <cellStyle name="Linked Cell 1 1" xfId="167"/>
    <cellStyle name="Linked Cell 1 1 1" xfId="168"/>
    <cellStyle name="Neutral 1" xfId="169"/>
    <cellStyle name="Neutral 1 1" xfId="170"/>
    <cellStyle name="Neutral 1 1 1" xfId="171"/>
    <cellStyle name="Note 1" xfId="172"/>
    <cellStyle name="Note 1 1" xfId="173"/>
    <cellStyle name="Note 1 1 1" xfId="174"/>
    <cellStyle name="Output 1" xfId="175"/>
    <cellStyle name="Output 1 1" xfId="176"/>
    <cellStyle name="Output 1 1 1" xfId="177"/>
    <cellStyle name="Title 1" xfId="178"/>
    <cellStyle name="Title 1 1" xfId="179"/>
    <cellStyle name="Title 1 1 1" xfId="180"/>
    <cellStyle name="Total 1" xfId="181"/>
    <cellStyle name="Total 1 1" xfId="182"/>
    <cellStyle name="Total 1 1 1" xfId="183"/>
    <cellStyle name="Warning Text 1" xfId="184"/>
    <cellStyle name="Warning Text 1 1" xfId="185"/>
    <cellStyle name="Warning Text 1 1 1" xfId="1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3"/>
    </row>
    <row r="2" ht="21.75" customHeight="1"/>
    <row r="3" ht="63.75" customHeight="1">
      <c r="A3" s="4" t="s">
        <v>0</v>
      </c>
    </row>
    <row r="4" ht="107.25" customHeight="1">
      <c r="A4" s="5" t="s">
        <v>1</v>
      </c>
    </row>
    <row r="5" ht="57" customHeight="1">
      <c r="A5" s="6"/>
    </row>
    <row r="6" ht="78" customHeight="1"/>
    <row r="7" ht="82.5" customHeight="1">
      <c r="A7" s="7"/>
    </row>
  </sheetData>
  <sheetProtection/>
  <printOptions horizontalCentered="1" verticalCentered="1"/>
  <pageMargins left="0.5902777910232544" right="0.5902777910232544" top="0.5902777910232544" bottom="0.5902777910232544" header="0.30000001192092896" footer="0.30000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92"/>
      <c r="B1" s="32"/>
      <c r="C1" s="32"/>
      <c r="D1" s="32"/>
      <c r="E1" s="32"/>
      <c r="F1" s="32"/>
      <c r="G1" s="32"/>
      <c r="H1" s="128" t="s">
        <v>295</v>
      </c>
    </row>
    <row r="2" spans="1:8" ht="19.5" customHeight="1">
      <c r="A2" s="35" t="s">
        <v>296</v>
      </c>
      <c r="B2" s="35"/>
      <c r="C2" s="35"/>
      <c r="D2" s="35"/>
      <c r="E2" s="35"/>
      <c r="F2" s="35"/>
      <c r="G2" s="35"/>
      <c r="H2" s="35"/>
    </row>
    <row r="3" spans="1:8" ht="19.5" customHeight="1">
      <c r="A3" s="94" t="s">
        <v>4</v>
      </c>
      <c r="B3" s="94"/>
      <c r="C3" s="94"/>
      <c r="D3" s="94"/>
      <c r="E3" s="94"/>
      <c r="F3" s="132"/>
      <c r="G3" s="132"/>
      <c r="H3" s="13" t="s">
        <v>5</v>
      </c>
    </row>
    <row r="4" spans="1:8" ht="19.5" customHeight="1">
      <c r="A4" s="96" t="s">
        <v>74</v>
      </c>
      <c r="B4" s="97"/>
      <c r="C4" s="97"/>
      <c r="D4" s="97"/>
      <c r="E4" s="98"/>
      <c r="F4" s="119" t="s">
        <v>297</v>
      </c>
      <c r="G4" s="119"/>
      <c r="H4" s="119"/>
    </row>
    <row r="5" spans="1:8" ht="19.5" customHeight="1">
      <c r="A5" s="96" t="s">
        <v>80</v>
      </c>
      <c r="B5" s="97"/>
      <c r="C5" s="98"/>
      <c r="D5" s="129" t="s">
        <v>55</v>
      </c>
      <c r="E5" s="99" t="s">
        <v>81</v>
      </c>
      <c r="F5" s="103" t="s">
        <v>57</v>
      </c>
      <c r="G5" s="103" t="s">
        <v>75</v>
      </c>
      <c r="H5" s="119" t="s">
        <v>76</v>
      </c>
    </row>
    <row r="6" spans="1:8" ht="19.5" customHeight="1">
      <c r="A6" s="106" t="s">
        <v>82</v>
      </c>
      <c r="B6" s="105" t="s">
        <v>83</v>
      </c>
      <c r="C6" s="107" t="s">
        <v>84</v>
      </c>
      <c r="D6" s="140"/>
      <c r="E6" s="108"/>
      <c r="F6" s="109"/>
      <c r="G6" s="109"/>
      <c r="H6" s="123"/>
    </row>
    <row r="7" spans="1:8" ht="19.5" customHeight="1">
      <c r="A7" s="125" t="s">
        <v>15</v>
      </c>
      <c r="B7" s="125" t="s">
        <v>15</v>
      </c>
      <c r="C7" s="125" t="s">
        <v>15</v>
      </c>
      <c r="D7" s="125" t="s">
        <v>15</v>
      </c>
      <c r="E7" s="125" t="s">
        <v>57</v>
      </c>
      <c r="F7" s="111">
        <v>22200</v>
      </c>
      <c r="G7" s="141">
        <v>0</v>
      </c>
      <c r="H7" s="111">
        <v>22200</v>
      </c>
    </row>
    <row r="8" spans="1:8" ht="19.5" customHeight="1">
      <c r="A8" s="125" t="s">
        <v>15</v>
      </c>
      <c r="B8" s="125" t="s">
        <v>15</v>
      </c>
      <c r="C8" s="125" t="s">
        <v>15</v>
      </c>
      <c r="D8" s="125" t="s">
        <v>15</v>
      </c>
      <c r="E8" s="125" t="s">
        <v>71</v>
      </c>
      <c r="F8" s="111">
        <v>22200</v>
      </c>
      <c r="G8" s="141">
        <v>0</v>
      </c>
      <c r="H8" s="111">
        <v>22200</v>
      </c>
    </row>
    <row r="9" spans="1:8" ht="19.5" customHeight="1">
      <c r="A9" s="125" t="s">
        <v>93</v>
      </c>
      <c r="B9" s="125" t="s">
        <v>94</v>
      </c>
      <c r="C9" s="125" t="s">
        <v>95</v>
      </c>
      <c r="D9" s="125" t="s">
        <v>70</v>
      </c>
      <c r="E9" s="125" t="s">
        <v>96</v>
      </c>
      <c r="F9" s="111">
        <v>22200</v>
      </c>
      <c r="G9" s="141">
        <v>0</v>
      </c>
      <c r="H9" s="111">
        <v>22200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5909722447395325" bottom="0.5909722447395325" header="0.30000001192092896" footer="0.30000001192092896"/>
  <pageSetup errors="blank" fitToHeight="100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12"/>
      <c r="F1" s="12"/>
      <c r="G1" s="12"/>
      <c r="H1" s="9" t="s">
        <v>298</v>
      </c>
    </row>
    <row r="2" spans="1:8" ht="25.5" customHeight="1">
      <c r="A2" s="10" t="s">
        <v>299</v>
      </c>
      <c r="B2" s="10"/>
      <c r="C2" s="10"/>
      <c r="D2" s="10"/>
      <c r="E2" s="10"/>
      <c r="F2" s="10"/>
      <c r="G2" s="10"/>
      <c r="H2" s="10"/>
    </row>
    <row r="3" spans="1:8" ht="19.5" customHeight="1">
      <c r="A3" s="132" t="s">
        <v>4</v>
      </c>
      <c r="B3" s="37"/>
      <c r="C3" s="37"/>
      <c r="D3" s="37"/>
      <c r="E3" s="37"/>
      <c r="F3" s="37"/>
      <c r="G3" s="37"/>
      <c r="H3" s="13" t="s">
        <v>5</v>
      </c>
    </row>
    <row r="4" spans="1:8" ht="19.5" customHeight="1">
      <c r="A4" s="99" t="s">
        <v>289</v>
      </c>
      <c r="B4" s="99" t="s">
        <v>290</v>
      </c>
      <c r="C4" s="119" t="s">
        <v>291</v>
      </c>
      <c r="D4" s="119"/>
      <c r="E4" s="119"/>
      <c r="F4" s="119"/>
      <c r="G4" s="119"/>
      <c r="H4" s="119"/>
    </row>
    <row r="5" spans="1:8" ht="19.5" customHeight="1">
      <c r="A5" s="99"/>
      <c r="B5" s="99"/>
      <c r="C5" s="133" t="s">
        <v>57</v>
      </c>
      <c r="D5" s="134" t="s">
        <v>180</v>
      </c>
      <c r="E5" s="114" t="s">
        <v>292</v>
      </c>
      <c r="F5" s="115"/>
      <c r="G5" s="116"/>
      <c r="H5" s="135" t="s">
        <v>185</v>
      </c>
    </row>
    <row r="6" spans="1:8" ht="33.75" customHeight="1">
      <c r="A6" s="108"/>
      <c r="B6" s="108"/>
      <c r="C6" s="136"/>
      <c r="D6" s="109"/>
      <c r="E6" s="137" t="s">
        <v>67</v>
      </c>
      <c r="F6" s="138" t="s">
        <v>293</v>
      </c>
      <c r="G6" s="139" t="s">
        <v>294</v>
      </c>
      <c r="H6" s="124"/>
    </row>
    <row r="7" spans="1:8" ht="19.5" customHeight="1">
      <c r="A7" s="125" t="s">
        <v>15</v>
      </c>
      <c r="B7" s="110" t="s">
        <v>57</v>
      </c>
      <c r="C7" s="141">
        <v>2270</v>
      </c>
      <c r="D7" s="127">
        <v>0</v>
      </c>
      <c r="E7" s="127">
        <v>2000</v>
      </c>
      <c r="F7" s="127">
        <v>0</v>
      </c>
      <c r="G7" s="111">
        <v>2000</v>
      </c>
      <c r="H7" s="142">
        <v>270</v>
      </c>
    </row>
    <row r="8" spans="1:8" ht="19.5" customHeight="1">
      <c r="A8" s="125" t="s">
        <v>70</v>
      </c>
      <c r="B8" s="110" t="s">
        <v>71</v>
      </c>
      <c r="C8" s="141">
        <v>2270</v>
      </c>
      <c r="D8" s="127">
        <v>0</v>
      </c>
      <c r="E8" s="127">
        <v>2000</v>
      </c>
      <c r="F8" s="127">
        <v>0</v>
      </c>
      <c r="G8" s="111">
        <v>2000</v>
      </c>
      <c r="H8" s="142">
        <v>270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53.16015625" style="0" customWidth="1"/>
    <col min="6" max="8" width="13.33203125" style="0" customWidth="1"/>
    <col min="9" max="245" width="10.66015625" style="0" customWidth="1"/>
  </cols>
  <sheetData>
    <row r="1" spans="1:245" ht="19.5" customHeight="1">
      <c r="A1" s="92"/>
      <c r="B1" s="32"/>
      <c r="C1" s="32"/>
      <c r="D1" s="32"/>
      <c r="E1" s="32"/>
      <c r="F1" s="32"/>
      <c r="G1" s="32"/>
      <c r="H1" s="128" t="s">
        <v>300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ht="19.5" customHeight="1">
      <c r="A2" s="35" t="s">
        <v>301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ht="19.5" customHeight="1">
      <c r="A3" s="94" t="s">
        <v>4</v>
      </c>
      <c r="B3" s="94"/>
      <c r="C3" s="94"/>
      <c r="D3" s="94"/>
      <c r="E3" s="94"/>
      <c r="F3" s="132"/>
      <c r="G3" s="132"/>
      <c r="H3" s="13" t="s">
        <v>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t="19.5" customHeight="1">
      <c r="A4" s="96" t="s">
        <v>74</v>
      </c>
      <c r="B4" s="97"/>
      <c r="C4" s="97"/>
      <c r="D4" s="97"/>
      <c r="E4" s="98"/>
      <c r="F4" s="119" t="s">
        <v>302</v>
      </c>
      <c r="G4" s="119"/>
      <c r="H4" s="1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ht="19.5" customHeight="1">
      <c r="A5" s="96" t="s">
        <v>80</v>
      </c>
      <c r="B5" s="97"/>
      <c r="C5" s="98"/>
      <c r="D5" s="129" t="s">
        <v>55</v>
      </c>
      <c r="E5" s="99" t="s">
        <v>81</v>
      </c>
      <c r="F5" s="103" t="s">
        <v>57</v>
      </c>
      <c r="G5" s="103" t="s">
        <v>75</v>
      </c>
      <c r="H5" s="119" t="s">
        <v>76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ht="19.5" customHeight="1">
      <c r="A6" s="106" t="s">
        <v>82</v>
      </c>
      <c r="B6" s="105" t="s">
        <v>83</v>
      </c>
      <c r="C6" s="107" t="s">
        <v>84</v>
      </c>
      <c r="D6" s="140"/>
      <c r="E6" s="108"/>
      <c r="F6" s="109"/>
      <c r="G6" s="109"/>
      <c r="H6" s="123"/>
      <c r="I6" s="14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245" ht="19.5" customHeight="1">
      <c r="A7" s="45"/>
      <c r="B7" s="45"/>
      <c r="C7" s="45"/>
      <c r="D7" s="45"/>
      <c r="E7" s="45"/>
      <c r="F7" s="144"/>
      <c r="G7" s="144"/>
      <c r="H7" s="144"/>
      <c r="I7" s="143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145"/>
      <c r="B8" s="145"/>
      <c r="C8" s="145"/>
      <c r="D8" s="146"/>
      <c r="E8" s="147"/>
      <c r="F8" s="147"/>
      <c r="G8" s="147"/>
      <c r="H8" s="14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ht="19.5" customHeight="1">
      <c r="A9" s="149"/>
      <c r="B9" s="149"/>
      <c r="C9" s="149"/>
      <c r="D9" s="150"/>
      <c r="E9" s="150"/>
      <c r="F9" s="150"/>
      <c r="G9" s="150"/>
      <c r="H9" s="150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</row>
    <row r="10" spans="1:245" ht="19.5" customHeight="1">
      <c r="A10" s="149"/>
      <c r="B10" s="149"/>
      <c r="C10" s="149"/>
      <c r="D10" s="149"/>
      <c r="E10" s="149"/>
      <c r="F10" s="149"/>
      <c r="G10" s="149"/>
      <c r="H10" s="15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</row>
    <row r="11" spans="1:245" ht="19.5" customHeight="1">
      <c r="A11" s="149"/>
      <c r="B11" s="149"/>
      <c r="C11" s="149"/>
      <c r="D11" s="150"/>
      <c r="E11" s="150"/>
      <c r="F11" s="150"/>
      <c r="G11" s="150"/>
      <c r="H11" s="150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</row>
    <row r="12" spans="1:245" ht="19.5" customHeight="1">
      <c r="A12" s="149"/>
      <c r="B12" s="149"/>
      <c r="C12" s="149"/>
      <c r="D12" s="150"/>
      <c r="E12" s="150"/>
      <c r="F12" s="150"/>
      <c r="G12" s="150"/>
      <c r="H12" s="150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</row>
    <row r="13" spans="1:245" ht="19.5" customHeight="1">
      <c r="A13" s="149"/>
      <c r="B13" s="149"/>
      <c r="C13" s="149"/>
      <c r="D13" s="149"/>
      <c r="E13" s="149"/>
      <c r="F13" s="149"/>
      <c r="G13" s="149"/>
      <c r="H13" s="150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</row>
    <row r="14" spans="1:245" ht="19.5" customHeight="1">
      <c r="A14" s="149"/>
      <c r="B14" s="149"/>
      <c r="C14" s="149"/>
      <c r="D14" s="150"/>
      <c r="E14" s="150"/>
      <c r="F14" s="150"/>
      <c r="G14" s="150"/>
      <c r="H14" s="150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</row>
    <row r="15" spans="1:245" ht="19.5" customHeight="1">
      <c r="A15" s="152"/>
      <c r="B15" s="149"/>
      <c r="C15" s="149"/>
      <c r="D15" s="150"/>
      <c r="E15" s="150"/>
      <c r="F15" s="150"/>
      <c r="G15" s="150"/>
      <c r="H15" s="150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</row>
    <row r="16" spans="1:245" ht="19.5" customHeight="1">
      <c r="A16" s="152"/>
      <c r="B16" s="152"/>
      <c r="C16" s="149"/>
      <c r="D16" s="149"/>
      <c r="E16" s="152"/>
      <c r="F16" s="152"/>
      <c r="G16" s="152"/>
      <c r="H16" s="150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</row>
    <row r="17" spans="1:245" ht="19.5" customHeight="1">
      <c r="A17" s="152"/>
      <c r="B17" s="152"/>
      <c r="C17" s="149"/>
      <c r="D17" s="150"/>
      <c r="E17" s="150"/>
      <c r="F17" s="150"/>
      <c r="G17" s="150"/>
      <c r="H17" s="150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</row>
    <row r="18" spans="1:245" ht="19.5" customHeight="1">
      <c r="A18" s="153"/>
      <c r="B18" s="151"/>
      <c r="C18" s="153"/>
      <c r="D18" s="154"/>
      <c r="E18" s="154"/>
      <c r="F18" s="154"/>
      <c r="G18" s="154"/>
      <c r="H18" s="154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</row>
    <row r="19" spans="1:245" ht="19.5" customHeight="1">
      <c r="A19" s="153"/>
      <c r="B19" s="151"/>
      <c r="C19" s="151"/>
      <c r="D19" s="151"/>
      <c r="E19" s="151"/>
      <c r="F19" s="151"/>
      <c r="G19" s="151"/>
      <c r="H19" s="154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</row>
    <row r="20" spans="1:245" ht="19.5" customHeight="1">
      <c r="A20" s="151"/>
      <c r="B20" s="151"/>
      <c r="C20" s="151"/>
      <c r="D20" s="154"/>
      <c r="E20" s="154"/>
      <c r="F20" s="154"/>
      <c r="G20" s="154"/>
      <c r="H20" s="154"/>
      <c r="I20" s="151"/>
      <c r="J20" s="153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</row>
    <row r="21" spans="1:245" ht="19.5" customHeight="1">
      <c r="A21" s="151"/>
      <c r="B21" s="151"/>
      <c r="C21" s="151"/>
      <c r="D21" s="154"/>
      <c r="E21" s="154"/>
      <c r="F21" s="154"/>
      <c r="G21" s="154"/>
      <c r="H21" s="154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</row>
    <row r="22" spans="1:245" ht="19.5" customHeight="1">
      <c r="A22" s="151"/>
      <c r="B22" s="151"/>
      <c r="C22" s="151"/>
      <c r="D22" s="151"/>
      <c r="E22" s="151"/>
      <c r="F22" s="151"/>
      <c r="G22" s="151"/>
      <c r="H22" s="154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</row>
    <row r="23" spans="1:245" ht="19.5" customHeight="1">
      <c r="A23" s="151"/>
      <c r="B23" s="151"/>
      <c r="C23" s="151"/>
      <c r="D23" s="154"/>
      <c r="E23" s="154"/>
      <c r="F23" s="154"/>
      <c r="G23" s="154"/>
      <c r="H23" s="154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</row>
    <row r="24" spans="1:245" ht="19.5" customHeight="1">
      <c r="A24" s="151"/>
      <c r="B24" s="151"/>
      <c r="C24" s="151"/>
      <c r="D24" s="154"/>
      <c r="E24" s="154"/>
      <c r="F24" s="154"/>
      <c r="G24" s="154"/>
      <c r="H24" s="154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</row>
    <row r="25" spans="1:245" ht="19.5" customHeight="1">
      <c r="A25" s="151"/>
      <c r="B25" s="151"/>
      <c r="C25" s="151"/>
      <c r="D25" s="151"/>
      <c r="E25" s="151"/>
      <c r="F25" s="151"/>
      <c r="G25" s="151"/>
      <c r="H25" s="154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</row>
    <row r="26" spans="1:245" ht="19.5" customHeight="1">
      <c r="A26" s="151"/>
      <c r="B26" s="151"/>
      <c r="C26" s="151"/>
      <c r="D26" s="154"/>
      <c r="E26" s="154"/>
      <c r="F26" s="154"/>
      <c r="G26" s="154"/>
      <c r="H26" s="154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</row>
    <row r="27" spans="1:245" ht="19.5" customHeight="1">
      <c r="A27" s="151"/>
      <c r="B27" s="151"/>
      <c r="C27" s="151"/>
      <c r="D27" s="154"/>
      <c r="E27" s="154"/>
      <c r="F27" s="154"/>
      <c r="G27" s="154"/>
      <c r="H27" s="154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</row>
    <row r="28" spans="1:245" ht="19.5" customHeight="1">
      <c r="A28" s="151"/>
      <c r="B28" s="151"/>
      <c r="C28" s="151"/>
      <c r="D28" s="151"/>
      <c r="E28" s="151"/>
      <c r="F28" s="151"/>
      <c r="G28" s="151"/>
      <c r="H28" s="154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</row>
    <row r="29" spans="1:245" ht="19.5" customHeight="1">
      <c r="A29" s="151"/>
      <c r="B29" s="151"/>
      <c r="C29" s="151"/>
      <c r="D29" s="154"/>
      <c r="E29" s="154"/>
      <c r="F29" s="154"/>
      <c r="G29" s="154"/>
      <c r="H29" s="154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</row>
    <row r="30" spans="1:245" ht="19.5" customHeight="1">
      <c r="A30" s="151"/>
      <c r="B30" s="151"/>
      <c r="C30" s="151"/>
      <c r="D30" s="154"/>
      <c r="E30" s="154"/>
      <c r="F30" s="154"/>
      <c r="G30" s="154"/>
      <c r="H30" s="154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</row>
    <row r="31" spans="1:245" ht="19.5" customHeight="1">
      <c r="A31" s="151"/>
      <c r="B31" s="151"/>
      <c r="C31" s="151"/>
      <c r="D31" s="151"/>
      <c r="E31" s="151"/>
      <c r="F31" s="151"/>
      <c r="G31" s="151"/>
      <c r="H31" s="154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</row>
    <row r="32" spans="1:245" ht="19.5" customHeight="1">
      <c r="A32" s="151"/>
      <c r="B32" s="151"/>
      <c r="C32" s="151"/>
      <c r="D32" s="151"/>
      <c r="E32" s="155"/>
      <c r="F32" s="155"/>
      <c r="G32" s="155"/>
      <c r="H32" s="154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</row>
    <row r="33" spans="1:245" ht="19.5" customHeight="1">
      <c r="A33" s="151"/>
      <c r="B33" s="151"/>
      <c r="C33" s="151"/>
      <c r="D33" s="151"/>
      <c r="E33" s="155"/>
      <c r="F33" s="155"/>
      <c r="G33" s="155"/>
      <c r="H33" s="154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</row>
    <row r="34" spans="1:245" ht="19.5" customHeight="1">
      <c r="A34" s="151"/>
      <c r="B34" s="151"/>
      <c r="C34" s="151"/>
      <c r="D34" s="151"/>
      <c r="E34" s="151"/>
      <c r="F34" s="151"/>
      <c r="G34" s="151"/>
      <c r="H34" s="154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</row>
    <row r="35" spans="1:245" ht="19.5" customHeight="1">
      <c r="A35" s="151"/>
      <c r="B35" s="151"/>
      <c r="C35" s="151"/>
      <c r="D35" s="151"/>
      <c r="E35" s="156"/>
      <c r="F35" s="156"/>
      <c r="G35" s="156"/>
      <c r="H35" s="154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</row>
    <row r="36" spans="1:245" ht="19.5" customHeight="1">
      <c r="A36" s="1"/>
      <c r="B36" s="1"/>
      <c r="C36" s="1"/>
      <c r="D36" s="1"/>
      <c r="E36" s="157"/>
      <c r="F36" s="157"/>
      <c r="G36" s="15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</row>
    <row r="37" spans="1:245" ht="19.5" customHeight="1">
      <c r="A37" s="158"/>
      <c r="B37" s="158"/>
      <c r="C37" s="158"/>
      <c r="D37" s="158"/>
      <c r="E37" s="158"/>
      <c r="F37" s="158"/>
      <c r="G37" s="158"/>
      <c r="H37" s="15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1"/>
      <c r="B38" s="1"/>
      <c r="C38" s="1"/>
      <c r="D38" s="1"/>
      <c r="E38" s="1"/>
      <c r="F38" s="1"/>
      <c r="G38" s="1"/>
      <c r="H38" s="15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1"/>
      <c r="G39" s="1"/>
      <c r="H39" s="15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1"/>
      <c r="G40" s="1"/>
      <c r="H40" s="15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1"/>
      <c r="G41" s="1"/>
      <c r="H41" s="15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1"/>
      <c r="G42" s="1"/>
      <c r="H42" s="15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1"/>
      <c r="G43" s="1"/>
      <c r="H43" s="15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1"/>
      <c r="G44" s="1"/>
      <c r="H44" s="15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1"/>
      <c r="G45" s="1"/>
      <c r="H45" s="15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1"/>
      <c r="G46" s="1"/>
      <c r="H46" s="15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1"/>
      <c r="G47" s="1"/>
      <c r="H47" s="15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1"/>
      <c r="G48" s="1"/>
      <c r="H48" s="15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  <row r="49" spans="1:245" ht="19.5" customHeight="1">
      <c r="A49" s="92"/>
      <c r="B49" s="32"/>
      <c r="C49" s="32"/>
      <c r="D49" s="32"/>
      <c r="E49" s="32"/>
      <c r="F49" s="32"/>
      <c r="G49" s="32"/>
      <c r="H49" s="128" t="s">
        <v>300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</row>
    <row r="50" spans="1:245" ht="19.5" customHeight="1">
      <c r="A50" s="35" t="s">
        <v>301</v>
      </c>
      <c r="B50" s="35"/>
      <c r="C50" s="35"/>
      <c r="D50" s="35"/>
      <c r="E50" s="35"/>
      <c r="F50" s="35"/>
      <c r="G50" s="35"/>
      <c r="H50" s="3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</row>
    <row r="51" spans="1:245" ht="19.5" customHeight="1">
      <c r="A51" s="94" t="s">
        <v>303</v>
      </c>
      <c r="B51" s="94"/>
      <c r="C51" s="94"/>
      <c r="D51" s="94"/>
      <c r="E51" s="94"/>
      <c r="F51" s="132"/>
      <c r="G51" s="132"/>
      <c r="H51" s="13" t="s">
        <v>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</row>
    <row r="52" spans="1:245" ht="19.5" customHeight="1">
      <c r="A52" s="96" t="s">
        <v>74</v>
      </c>
      <c r="B52" s="97"/>
      <c r="C52" s="97"/>
      <c r="D52" s="97"/>
      <c r="E52" s="98"/>
      <c r="F52" s="119" t="s">
        <v>302</v>
      </c>
      <c r="G52" s="119"/>
      <c r="H52" s="11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</row>
    <row r="53" spans="1:245" ht="19.5" customHeight="1">
      <c r="A53" s="96" t="s">
        <v>80</v>
      </c>
      <c r="B53" s="97"/>
      <c r="C53" s="98"/>
      <c r="D53" s="129" t="s">
        <v>55</v>
      </c>
      <c r="E53" s="99" t="s">
        <v>81</v>
      </c>
      <c r="F53" s="103" t="s">
        <v>57</v>
      </c>
      <c r="G53" s="103" t="s">
        <v>75</v>
      </c>
      <c r="H53" s="119" t="s">
        <v>76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</row>
    <row r="54" spans="1:245" ht="19.5" customHeight="1">
      <c r="A54" s="106" t="s">
        <v>82</v>
      </c>
      <c r="B54" s="105" t="s">
        <v>83</v>
      </c>
      <c r="C54" s="107" t="s">
        <v>84</v>
      </c>
      <c r="D54" s="140"/>
      <c r="E54" s="108"/>
      <c r="F54" s="109"/>
      <c r="G54" s="109"/>
      <c r="H54" s="123"/>
      <c r="I54" s="14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</row>
    <row r="55" spans="1:245" ht="19.5" customHeight="1">
      <c r="A55" s="45"/>
      <c r="B55" s="45"/>
      <c r="C55" s="45"/>
      <c r="D55" s="45"/>
      <c r="E55" s="45"/>
      <c r="F55" s="144"/>
      <c r="G55" s="144"/>
      <c r="H55" s="144"/>
      <c r="I55" s="143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</row>
    <row r="56" spans="1:245" ht="19.5" customHeight="1">
      <c r="A56" s="145"/>
      <c r="B56" s="145"/>
      <c r="C56" s="145"/>
      <c r="D56" s="146"/>
      <c r="E56" s="147"/>
      <c r="F56" s="147"/>
      <c r="G56" s="147"/>
      <c r="H56" s="14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</row>
    <row r="57" spans="1:245" ht="19.5" customHeight="1">
      <c r="A57" s="149"/>
      <c r="B57" s="149"/>
      <c r="C57" s="149"/>
      <c r="D57" s="150"/>
      <c r="E57" s="150"/>
      <c r="F57" s="150"/>
      <c r="G57" s="150"/>
      <c r="H57" s="150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</row>
    <row r="58" spans="1:245" ht="19.5" customHeight="1">
      <c r="A58" s="149"/>
      <c r="B58" s="149"/>
      <c r="C58" s="149"/>
      <c r="D58" s="149"/>
      <c r="E58" s="149"/>
      <c r="F58" s="149"/>
      <c r="G58" s="149"/>
      <c r="H58" s="150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</row>
    <row r="59" spans="1:245" ht="19.5" customHeight="1">
      <c r="A59" s="149"/>
      <c r="B59" s="149"/>
      <c r="C59" s="149"/>
      <c r="D59" s="150"/>
      <c r="E59" s="150"/>
      <c r="F59" s="150"/>
      <c r="G59" s="150"/>
      <c r="H59" s="150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51"/>
      <c r="HY59" s="151"/>
      <c r="HZ59" s="151"/>
      <c r="IA59" s="151"/>
      <c r="IB59" s="151"/>
      <c r="IC59" s="151"/>
      <c r="ID59" s="151"/>
      <c r="IE59" s="151"/>
      <c r="IF59" s="151"/>
      <c r="IG59" s="151"/>
      <c r="IH59" s="151"/>
      <c r="II59" s="151"/>
      <c r="IJ59" s="151"/>
      <c r="IK59" s="151"/>
    </row>
    <row r="60" spans="1:245" ht="19.5" customHeight="1">
      <c r="A60" s="149"/>
      <c r="B60" s="149"/>
      <c r="C60" s="149"/>
      <c r="D60" s="150"/>
      <c r="E60" s="150"/>
      <c r="F60" s="150"/>
      <c r="G60" s="150"/>
      <c r="H60" s="150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  <c r="GF60" s="151"/>
      <c r="GG60" s="151"/>
      <c r="GH60" s="151"/>
      <c r="GI60" s="151"/>
      <c r="GJ60" s="151"/>
      <c r="GK60" s="151"/>
      <c r="GL60" s="151"/>
      <c r="GM60" s="151"/>
      <c r="GN60" s="151"/>
      <c r="GO60" s="151"/>
      <c r="GP60" s="151"/>
      <c r="GQ60" s="151"/>
      <c r="GR60" s="151"/>
      <c r="GS60" s="151"/>
      <c r="GT60" s="151"/>
      <c r="GU60" s="151"/>
      <c r="GV60" s="151"/>
      <c r="GW60" s="151"/>
      <c r="GX60" s="151"/>
      <c r="GY60" s="151"/>
      <c r="GZ60" s="151"/>
      <c r="HA60" s="151"/>
      <c r="HB60" s="151"/>
      <c r="HC60" s="151"/>
      <c r="HD60" s="151"/>
      <c r="HE60" s="151"/>
      <c r="HF60" s="151"/>
      <c r="HG60" s="151"/>
      <c r="HH60" s="151"/>
      <c r="HI60" s="151"/>
      <c r="HJ60" s="151"/>
      <c r="HK60" s="151"/>
      <c r="HL60" s="151"/>
      <c r="HM60" s="151"/>
      <c r="HN60" s="151"/>
      <c r="HO60" s="151"/>
      <c r="HP60" s="151"/>
      <c r="HQ60" s="151"/>
      <c r="HR60" s="151"/>
      <c r="HS60" s="151"/>
      <c r="HT60" s="151"/>
      <c r="HU60" s="151"/>
      <c r="HV60" s="151"/>
      <c r="HW60" s="151"/>
      <c r="HX60" s="151"/>
      <c r="HY60" s="151"/>
      <c r="HZ60" s="151"/>
      <c r="IA60" s="151"/>
      <c r="IB60" s="151"/>
      <c r="IC60" s="151"/>
      <c r="ID60" s="151"/>
      <c r="IE60" s="151"/>
      <c r="IF60" s="151"/>
      <c r="IG60" s="151"/>
      <c r="IH60" s="151"/>
      <c r="II60" s="151"/>
      <c r="IJ60" s="151"/>
      <c r="IK60" s="151"/>
    </row>
    <row r="61" spans="1:245" ht="19.5" customHeight="1">
      <c r="A61" s="149"/>
      <c r="B61" s="149"/>
      <c r="C61" s="149"/>
      <c r="D61" s="149"/>
      <c r="E61" s="149"/>
      <c r="F61" s="149"/>
      <c r="G61" s="149"/>
      <c r="H61" s="150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51"/>
      <c r="HY61" s="151"/>
      <c r="HZ61" s="151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</row>
    <row r="62" spans="1:245" ht="19.5" customHeight="1">
      <c r="A62" s="149"/>
      <c r="B62" s="149"/>
      <c r="C62" s="149"/>
      <c r="D62" s="150"/>
      <c r="E62" s="150"/>
      <c r="F62" s="150"/>
      <c r="G62" s="150"/>
      <c r="H62" s="150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51"/>
      <c r="HY62" s="151"/>
      <c r="HZ62" s="151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</row>
    <row r="63" spans="1:245" ht="19.5" customHeight="1">
      <c r="A63" s="152"/>
      <c r="B63" s="149"/>
      <c r="C63" s="149"/>
      <c r="D63" s="150"/>
      <c r="E63" s="150"/>
      <c r="F63" s="150"/>
      <c r="G63" s="150"/>
      <c r="H63" s="150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  <c r="HK63" s="151"/>
      <c r="HL63" s="151"/>
      <c r="HM63" s="151"/>
      <c r="HN63" s="151"/>
      <c r="HO63" s="151"/>
      <c r="HP63" s="151"/>
      <c r="HQ63" s="151"/>
      <c r="HR63" s="151"/>
      <c r="HS63" s="151"/>
      <c r="HT63" s="151"/>
      <c r="HU63" s="151"/>
      <c r="HV63" s="151"/>
      <c r="HW63" s="151"/>
      <c r="HX63" s="151"/>
      <c r="HY63" s="151"/>
      <c r="HZ63" s="151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</row>
    <row r="64" spans="1:245" ht="19.5" customHeight="1">
      <c r="A64" s="152"/>
      <c r="B64" s="152"/>
      <c r="C64" s="149"/>
      <c r="D64" s="149"/>
      <c r="E64" s="152"/>
      <c r="F64" s="152"/>
      <c r="G64" s="152"/>
      <c r="H64" s="150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  <c r="GD64" s="151"/>
      <c r="GE64" s="151"/>
      <c r="GF64" s="151"/>
      <c r="GG64" s="151"/>
      <c r="GH64" s="151"/>
      <c r="GI64" s="151"/>
      <c r="GJ64" s="151"/>
      <c r="GK64" s="151"/>
      <c r="GL64" s="151"/>
      <c r="GM64" s="151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151"/>
      <c r="HJ64" s="151"/>
      <c r="HK64" s="151"/>
      <c r="HL64" s="151"/>
      <c r="HM64" s="151"/>
      <c r="HN64" s="151"/>
      <c r="HO64" s="151"/>
      <c r="HP64" s="151"/>
      <c r="HQ64" s="151"/>
      <c r="HR64" s="151"/>
      <c r="HS64" s="151"/>
      <c r="HT64" s="151"/>
      <c r="HU64" s="151"/>
      <c r="HV64" s="151"/>
      <c r="HW64" s="151"/>
      <c r="HX64" s="151"/>
      <c r="HY64" s="151"/>
      <c r="HZ64" s="151"/>
      <c r="IA64" s="151"/>
      <c r="IB64" s="151"/>
      <c r="IC64" s="151"/>
      <c r="ID64" s="151"/>
      <c r="IE64" s="151"/>
      <c r="IF64" s="151"/>
      <c r="IG64" s="151"/>
      <c r="IH64" s="151"/>
      <c r="II64" s="151"/>
      <c r="IJ64" s="151"/>
      <c r="IK64" s="151"/>
    </row>
    <row r="65" spans="1:245" ht="19.5" customHeight="1">
      <c r="A65" s="152"/>
      <c r="B65" s="152"/>
      <c r="C65" s="149"/>
      <c r="D65" s="150"/>
      <c r="E65" s="150"/>
      <c r="F65" s="150"/>
      <c r="G65" s="150"/>
      <c r="H65" s="150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1"/>
      <c r="GF65" s="151"/>
      <c r="GG65" s="151"/>
      <c r="GH65" s="151"/>
      <c r="GI65" s="151"/>
      <c r="GJ65" s="151"/>
      <c r="GK65" s="151"/>
      <c r="GL65" s="151"/>
      <c r="GM65" s="151"/>
      <c r="GN65" s="151"/>
      <c r="GO65" s="151"/>
      <c r="GP65" s="151"/>
      <c r="GQ65" s="151"/>
      <c r="GR65" s="151"/>
      <c r="GS65" s="151"/>
      <c r="GT65" s="151"/>
      <c r="GU65" s="151"/>
      <c r="GV65" s="151"/>
      <c r="GW65" s="151"/>
      <c r="GX65" s="151"/>
      <c r="GY65" s="151"/>
      <c r="GZ65" s="151"/>
      <c r="HA65" s="151"/>
      <c r="HB65" s="151"/>
      <c r="HC65" s="151"/>
      <c r="HD65" s="151"/>
      <c r="HE65" s="151"/>
      <c r="HF65" s="151"/>
      <c r="HG65" s="151"/>
      <c r="HH65" s="151"/>
      <c r="HI65" s="151"/>
      <c r="HJ65" s="151"/>
      <c r="HK65" s="151"/>
      <c r="HL65" s="151"/>
      <c r="HM65" s="151"/>
      <c r="HN65" s="151"/>
      <c r="HO65" s="151"/>
      <c r="HP65" s="151"/>
      <c r="HQ65" s="151"/>
      <c r="HR65" s="151"/>
      <c r="HS65" s="151"/>
      <c r="HT65" s="151"/>
      <c r="HU65" s="151"/>
      <c r="HV65" s="151"/>
      <c r="HW65" s="151"/>
      <c r="HX65" s="151"/>
      <c r="HY65" s="151"/>
      <c r="HZ65" s="151"/>
      <c r="IA65" s="151"/>
      <c r="IB65" s="151"/>
      <c r="IC65" s="151"/>
      <c r="ID65" s="151"/>
      <c r="IE65" s="151"/>
      <c r="IF65" s="151"/>
      <c r="IG65" s="151"/>
      <c r="IH65" s="151"/>
      <c r="II65" s="151"/>
      <c r="IJ65" s="151"/>
      <c r="IK65" s="151"/>
    </row>
    <row r="66" spans="1:245" ht="19.5" customHeight="1">
      <c r="A66" s="153"/>
      <c r="B66" s="151"/>
      <c r="C66" s="153"/>
      <c r="D66" s="154"/>
      <c r="E66" s="154"/>
      <c r="F66" s="154"/>
      <c r="G66" s="154"/>
      <c r="H66" s="154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K66" s="151"/>
      <c r="GL66" s="151"/>
      <c r="GM66" s="151"/>
      <c r="GN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D66" s="151"/>
      <c r="IE66" s="151"/>
      <c r="IF66" s="151"/>
      <c r="IG66" s="151"/>
      <c r="IH66" s="151"/>
      <c r="II66" s="151"/>
      <c r="IJ66" s="151"/>
      <c r="IK66" s="151"/>
    </row>
    <row r="67" spans="1:245" ht="19.5" customHeight="1">
      <c r="A67" s="153"/>
      <c r="B67" s="151"/>
      <c r="C67" s="151"/>
      <c r="D67" s="151"/>
      <c r="E67" s="151"/>
      <c r="F67" s="151"/>
      <c r="G67" s="151"/>
      <c r="H67" s="154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K67" s="151"/>
      <c r="GL67" s="151"/>
      <c r="GM67" s="151"/>
      <c r="GN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D67" s="151"/>
      <c r="IE67" s="151"/>
      <c r="IF67" s="151"/>
      <c r="IG67" s="151"/>
      <c r="IH67" s="151"/>
      <c r="II67" s="151"/>
      <c r="IJ67" s="151"/>
      <c r="IK67" s="151"/>
    </row>
    <row r="68" spans="1:245" ht="19.5" customHeight="1">
      <c r="A68" s="151"/>
      <c r="B68" s="151"/>
      <c r="C68" s="151"/>
      <c r="D68" s="154"/>
      <c r="E68" s="154"/>
      <c r="F68" s="154"/>
      <c r="G68" s="154"/>
      <c r="H68" s="154"/>
      <c r="I68" s="151"/>
      <c r="J68" s="153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1"/>
      <c r="GD68" s="151"/>
      <c r="GE68" s="151"/>
      <c r="GF68" s="151"/>
      <c r="GG68" s="151"/>
      <c r="GH68" s="151"/>
      <c r="GI68" s="151"/>
      <c r="GJ68" s="151"/>
      <c r="GK68" s="151"/>
      <c r="GL68" s="151"/>
      <c r="GM68" s="151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51"/>
      <c r="HY68" s="151"/>
      <c r="HZ68" s="151"/>
      <c r="IA68" s="151"/>
      <c r="IB68" s="151"/>
      <c r="IC68" s="151"/>
      <c r="ID68" s="151"/>
      <c r="IE68" s="151"/>
      <c r="IF68" s="151"/>
      <c r="IG68" s="151"/>
      <c r="IH68" s="151"/>
      <c r="II68" s="151"/>
      <c r="IJ68" s="151"/>
      <c r="IK68" s="151"/>
    </row>
    <row r="69" spans="1:245" ht="19.5" customHeight="1">
      <c r="A69" s="151"/>
      <c r="B69" s="151"/>
      <c r="C69" s="151"/>
      <c r="D69" s="154"/>
      <c r="E69" s="154"/>
      <c r="F69" s="154"/>
      <c r="G69" s="154"/>
      <c r="H69" s="154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1"/>
      <c r="GF69" s="151"/>
      <c r="GG69" s="151"/>
      <c r="GH69" s="151"/>
      <c r="GI69" s="151"/>
      <c r="GJ69" s="151"/>
      <c r="GK69" s="151"/>
      <c r="GL69" s="151"/>
      <c r="GM69" s="151"/>
      <c r="GN69" s="151"/>
      <c r="GO69" s="151"/>
      <c r="GP69" s="151"/>
      <c r="GQ69" s="151"/>
      <c r="GR69" s="151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1"/>
      <c r="HY69" s="151"/>
      <c r="HZ69" s="151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</row>
    <row r="70" spans="1:245" ht="19.5" customHeight="1">
      <c r="A70" s="151"/>
      <c r="B70" s="151"/>
      <c r="C70" s="151"/>
      <c r="D70" s="151"/>
      <c r="E70" s="151"/>
      <c r="F70" s="151"/>
      <c r="G70" s="151"/>
      <c r="H70" s="154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1"/>
      <c r="GQ70" s="151"/>
      <c r="GR70" s="151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1"/>
      <c r="HY70" s="151"/>
      <c r="HZ70" s="151"/>
      <c r="IA70" s="151"/>
      <c r="IB70" s="151"/>
      <c r="IC70" s="151"/>
      <c r="ID70" s="151"/>
      <c r="IE70" s="151"/>
      <c r="IF70" s="151"/>
      <c r="IG70" s="151"/>
      <c r="IH70" s="151"/>
      <c r="II70" s="151"/>
      <c r="IJ70" s="151"/>
      <c r="IK70" s="151"/>
    </row>
    <row r="71" spans="1:245" ht="19.5" customHeight="1">
      <c r="A71" s="151"/>
      <c r="B71" s="151"/>
      <c r="C71" s="151"/>
      <c r="D71" s="154"/>
      <c r="E71" s="154"/>
      <c r="F71" s="154"/>
      <c r="G71" s="154"/>
      <c r="H71" s="154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K71" s="151"/>
      <c r="GL71" s="151"/>
      <c r="GM71" s="151"/>
      <c r="GN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  <c r="HQ71" s="151"/>
      <c r="HR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D71" s="151"/>
      <c r="IE71" s="151"/>
      <c r="IF71" s="151"/>
      <c r="IG71" s="151"/>
      <c r="IH71" s="151"/>
      <c r="II71" s="151"/>
      <c r="IJ71" s="151"/>
      <c r="IK71" s="151"/>
    </row>
    <row r="72" spans="1:245" ht="19.5" customHeight="1">
      <c r="A72" s="151"/>
      <c r="B72" s="151"/>
      <c r="C72" s="151"/>
      <c r="D72" s="154"/>
      <c r="E72" s="154"/>
      <c r="F72" s="154"/>
      <c r="G72" s="154"/>
      <c r="H72" s="154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K72" s="151"/>
      <c r="GL72" s="151"/>
      <c r="GM72" s="151"/>
      <c r="GN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D72" s="151"/>
      <c r="IE72" s="151"/>
      <c r="IF72" s="151"/>
      <c r="IG72" s="151"/>
      <c r="IH72" s="151"/>
      <c r="II72" s="151"/>
      <c r="IJ72" s="151"/>
      <c r="IK72" s="151"/>
    </row>
    <row r="73" spans="1:245" ht="19.5" customHeight="1">
      <c r="A73" s="151"/>
      <c r="B73" s="151"/>
      <c r="C73" s="151"/>
      <c r="D73" s="151"/>
      <c r="E73" s="151"/>
      <c r="F73" s="151"/>
      <c r="G73" s="151"/>
      <c r="H73" s="154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1"/>
      <c r="FS73" s="151"/>
      <c r="FT73" s="151"/>
      <c r="FU73" s="151"/>
      <c r="FV73" s="151"/>
      <c r="FW73" s="151"/>
      <c r="FX73" s="151"/>
      <c r="FY73" s="151"/>
      <c r="FZ73" s="151"/>
      <c r="GA73" s="151"/>
      <c r="GB73" s="151"/>
      <c r="GC73" s="151"/>
      <c r="GD73" s="151"/>
      <c r="GE73" s="151"/>
      <c r="GF73" s="151"/>
      <c r="GG73" s="151"/>
      <c r="GH73" s="151"/>
      <c r="GI73" s="151"/>
      <c r="GJ73" s="151"/>
      <c r="GK73" s="151"/>
      <c r="GL73" s="151"/>
      <c r="GM73" s="151"/>
      <c r="GN73" s="151"/>
      <c r="GO73" s="151"/>
      <c r="GP73" s="151"/>
      <c r="GQ73" s="151"/>
      <c r="GR73" s="151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  <c r="HD73" s="151"/>
      <c r="HE73" s="151"/>
      <c r="HF73" s="151"/>
      <c r="HG73" s="151"/>
      <c r="HH73" s="151"/>
      <c r="HI73" s="151"/>
      <c r="HJ73" s="151"/>
      <c r="HK73" s="151"/>
      <c r="HL73" s="151"/>
      <c r="HM73" s="151"/>
      <c r="HN73" s="151"/>
      <c r="HO73" s="151"/>
      <c r="HP73" s="151"/>
      <c r="HQ73" s="151"/>
      <c r="HR73" s="151"/>
      <c r="HS73" s="151"/>
      <c r="HT73" s="151"/>
      <c r="HU73" s="151"/>
      <c r="HV73" s="151"/>
      <c r="HW73" s="151"/>
      <c r="HX73" s="151"/>
      <c r="HY73" s="151"/>
      <c r="HZ73" s="151"/>
      <c r="IA73" s="151"/>
      <c r="IB73" s="151"/>
      <c r="IC73" s="151"/>
      <c r="ID73" s="151"/>
      <c r="IE73" s="151"/>
      <c r="IF73" s="151"/>
      <c r="IG73" s="151"/>
      <c r="IH73" s="151"/>
      <c r="II73" s="151"/>
      <c r="IJ73" s="151"/>
      <c r="IK73" s="151"/>
    </row>
    <row r="74" spans="1:245" ht="19.5" customHeight="1">
      <c r="A74" s="151"/>
      <c r="B74" s="151"/>
      <c r="C74" s="151"/>
      <c r="D74" s="154"/>
      <c r="E74" s="154"/>
      <c r="F74" s="154"/>
      <c r="G74" s="154"/>
      <c r="H74" s="154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  <c r="GF74" s="151"/>
      <c r="GG74" s="151"/>
      <c r="GH74" s="151"/>
      <c r="GI74" s="151"/>
      <c r="GJ74" s="151"/>
      <c r="GK74" s="151"/>
      <c r="GL74" s="151"/>
      <c r="GM74" s="151"/>
      <c r="GN74" s="151"/>
      <c r="GO74" s="151"/>
      <c r="GP74" s="151"/>
      <c r="GQ74" s="151"/>
      <c r="GR74" s="151"/>
      <c r="GS74" s="151"/>
      <c r="GT74" s="151"/>
      <c r="GU74" s="151"/>
      <c r="GV74" s="151"/>
      <c r="GW74" s="151"/>
      <c r="GX74" s="151"/>
      <c r="GY74" s="151"/>
      <c r="GZ74" s="151"/>
      <c r="HA74" s="151"/>
      <c r="HB74" s="151"/>
      <c r="HC74" s="151"/>
      <c r="HD74" s="151"/>
      <c r="HE74" s="151"/>
      <c r="HF74" s="151"/>
      <c r="HG74" s="151"/>
      <c r="HH74" s="151"/>
      <c r="HI74" s="151"/>
      <c r="HJ74" s="151"/>
      <c r="HK74" s="151"/>
      <c r="HL74" s="151"/>
      <c r="HM74" s="151"/>
      <c r="HN74" s="151"/>
      <c r="HO74" s="151"/>
      <c r="HP74" s="151"/>
      <c r="HQ74" s="151"/>
      <c r="HR74" s="151"/>
      <c r="HS74" s="151"/>
      <c r="HT74" s="151"/>
      <c r="HU74" s="151"/>
      <c r="HV74" s="151"/>
      <c r="HW74" s="151"/>
      <c r="HX74" s="151"/>
      <c r="HY74" s="151"/>
      <c r="HZ74" s="151"/>
      <c r="IA74" s="151"/>
      <c r="IB74" s="151"/>
      <c r="IC74" s="151"/>
      <c r="ID74" s="151"/>
      <c r="IE74" s="151"/>
      <c r="IF74" s="151"/>
      <c r="IG74" s="151"/>
      <c r="IH74" s="151"/>
      <c r="II74" s="151"/>
      <c r="IJ74" s="151"/>
      <c r="IK74" s="151"/>
    </row>
    <row r="75" spans="1:245" ht="19.5" customHeight="1">
      <c r="A75" s="151"/>
      <c r="B75" s="151"/>
      <c r="C75" s="151"/>
      <c r="D75" s="154"/>
      <c r="E75" s="154"/>
      <c r="F75" s="154"/>
      <c r="G75" s="154"/>
      <c r="H75" s="154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  <c r="GK75" s="151"/>
      <c r="GL75" s="151"/>
      <c r="GM75" s="151"/>
      <c r="GN75" s="151"/>
      <c r="GO75" s="151"/>
      <c r="GP75" s="151"/>
      <c r="GQ75" s="151"/>
      <c r="GR75" s="151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51"/>
      <c r="IK75" s="151"/>
    </row>
    <row r="76" spans="1:245" ht="19.5" customHeight="1">
      <c r="A76" s="151"/>
      <c r="B76" s="151"/>
      <c r="C76" s="151"/>
      <c r="D76" s="151"/>
      <c r="E76" s="151"/>
      <c r="F76" s="151"/>
      <c r="G76" s="151"/>
      <c r="H76" s="154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  <c r="GK76" s="151"/>
      <c r="GL76" s="151"/>
      <c r="GM76" s="151"/>
      <c r="GN76" s="151"/>
      <c r="GO76" s="151"/>
      <c r="GP76" s="151"/>
      <c r="GQ76" s="151"/>
      <c r="GR76" s="151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51"/>
      <c r="HY76" s="151"/>
      <c r="HZ76" s="151"/>
      <c r="IA76" s="151"/>
      <c r="IB76" s="151"/>
      <c r="IC76" s="151"/>
      <c r="ID76" s="151"/>
      <c r="IE76" s="151"/>
      <c r="IF76" s="151"/>
      <c r="IG76" s="151"/>
      <c r="IH76" s="151"/>
      <c r="II76" s="151"/>
      <c r="IJ76" s="151"/>
      <c r="IK76" s="151"/>
    </row>
    <row r="77" spans="1:245" ht="19.5" customHeight="1">
      <c r="A77" s="151"/>
      <c r="B77" s="151"/>
      <c r="C77" s="151"/>
      <c r="D77" s="154"/>
      <c r="E77" s="154"/>
      <c r="F77" s="154"/>
      <c r="G77" s="154"/>
      <c r="H77" s="154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51"/>
      <c r="HY77" s="151"/>
      <c r="HZ77" s="151"/>
      <c r="IA77" s="151"/>
      <c r="IB77" s="151"/>
      <c r="IC77" s="151"/>
      <c r="ID77" s="151"/>
      <c r="IE77" s="151"/>
      <c r="IF77" s="151"/>
      <c r="IG77" s="151"/>
      <c r="IH77" s="151"/>
      <c r="II77" s="151"/>
      <c r="IJ77" s="151"/>
      <c r="IK77" s="151"/>
    </row>
    <row r="78" spans="1:245" ht="19.5" customHeight="1">
      <c r="A78" s="151"/>
      <c r="B78" s="151"/>
      <c r="C78" s="151"/>
      <c r="D78" s="154"/>
      <c r="E78" s="154"/>
      <c r="F78" s="154"/>
      <c r="G78" s="154"/>
      <c r="H78" s="154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</row>
    <row r="79" spans="1:245" ht="19.5" customHeight="1">
      <c r="A79" s="151"/>
      <c r="B79" s="151"/>
      <c r="C79" s="151"/>
      <c r="D79" s="151"/>
      <c r="E79" s="151"/>
      <c r="F79" s="151"/>
      <c r="G79" s="151"/>
      <c r="H79" s="154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</row>
    <row r="80" spans="1:245" ht="19.5" customHeight="1">
      <c r="A80" s="151"/>
      <c r="B80" s="151"/>
      <c r="C80" s="151"/>
      <c r="D80" s="151"/>
      <c r="E80" s="155"/>
      <c r="F80" s="155"/>
      <c r="G80" s="155"/>
      <c r="H80" s="154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</row>
    <row r="81" spans="1:245" ht="19.5" customHeight="1">
      <c r="A81" s="151"/>
      <c r="B81" s="151"/>
      <c r="C81" s="151"/>
      <c r="D81" s="151"/>
      <c r="E81" s="155"/>
      <c r="F81" s="155"/>
      <c r="G81" s="155"/>
      <c r="H81" s="154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</row>
    <row r="82" spans="1:245" ht="19.5" customHeight="1">
      <c r="A82" s="151"/>
      <c r="B82" s="151"/>
      <c r="C82" s="151"/>
      <c r="D82" s="151"/>
      <c r="E82" s="151"/>
      <c r="F82" s="151"/>
      <c r="G82" s="151"/>
      <c r="H82" s="154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</row>
    <row r="83" spans="1:245" ht="19.5" customHeight="1">
      <c r="A83" s="151"/>
      <c r="B83" s="151"/>
      <c r="C83" s="151"/>
      <c r="D83" s="151"/>
      <c r="E83" s="156"/>
      <c r="F83" s="156"/>
      <c r="G83" s="156"/>
      <c r="H83" s="154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  <c r="HL83" s="151"/>
      <c r="HM83" s="151"/>
      <c r="HN83" s="151"/>
      <c r="HO83" s="151"/>
      <c r="HP83" s="151"/>
      <c r="HQ83" s="151"/>
      <c r="HR83" s="151"/>
      <c r="HS83" s="151"/>
      <c r="HT83" s="151"/>
      <c r="HU83" s="151"/>
      <c r="HV83" s="151"/>
      <c r="HW83" s="151"/>
      <c r="HX83" s="151"/>
      <c r="HY83" s="151"/>
      <c r="HZ83" s="151"/>
      <c r="IA83" s="151"/>
      <c r="IB83" s="151"/>
      <c r="IC83" s="151"/>
      <c r="ID83" s="151"/>
      <c r="IE83" s="151"/>
      <c r="IF83" s="151"/>
      <c r="IG83" s="151"/>
      <c r="IH83" s="151"/>
      <c r="II83" s="151"/>
      <c r="IJ83" s="151"/>
      <c r="IK83" s="151"/>
    </row>
    <row r="84" spans="1:245" ht="19.5" customHeight="1">
      <c r="A84" s="1"/>
      <c r="B84" s="1"/>
      <c r="C84" s="1"/>
      <c r="D84" s="1"/>
      <c r="E84" s="157"/>
      <c r="F84" s="157"/>
      <c r="G84" s="15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</row>
    <row r="85" spans="1:245" ht="19.5" customHeight="1">
      <c r="A85" s="158"/>
      <c r="B85" s="158"/>
      <c r="C85" s="158"/>
      <c r="D85" s="158"/>
      <c r="E85" s="158"/>
      <c r="F85" s="158"/>
      <c r="G85" s="158"/>
      <c r="H85" s="159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</row>
    <row r="86" spans="1:245" ht="19.5" customHeight="1">
      <c r="A86" s="1"/>
      <c r="B86" s="1"/>
      <c r="C86" s="1"/>
      <c r="D86" s="1"/>
      <c r="E86" s="1"/>
      <c r="F86" s="1"/>
      <c r="G86" s="1"/>
      <c r="H86" s="159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</row>
    <row r="87" spans="1:245" ht="19.5" customHeight="1">
      <c r="A87" s="40"/>
      <c r="B87" s="40"/>
      <c r="C87" s="40"/>
      <c r="D87" s="40"/>
      <c r="E87" s="40"/>
      <c r="F87" s="1"/>
      <c r="G87" s="1"/>
      <c r="H87" s="159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</row>
    <row r="88" spans="1:245" ht="19.5" customHeight="1">
      <c r="A88" s="40"/>
      <c r="B88" s="40"/>
      <c r="C88" s="40"/>
      <c r="D88" s="40"/>
      <c r="E88" s="40"/>
      <c r="F88" s="1"/>
      <c r="G88" s="1"/>
      <c r="H88" s="159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</row>
    <row r="89" spans="1:245" ht="19.5" customHeight="1">
      <c r="A89" s="40"/>
      <c r="B89" s="40"/>
      <c r="C89" s="40"/>
      <c r="D89" s="40"/>
      <c r="E89" s="40"/>
      <c r="F89" s="1"/>
      <c r="G89" s="1"/>
      <c r="H89" s="159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</row>
    <row r="90" spans="1:245" ht="19.5" customHeight="1">
      <c r="A90" s="40"/>
      <c r="B90" s="40"/>
      <c r="C90" s="40"/>
      <c r="D90" s="40"/>
      <c r="E90" s="40"/>
      <c r="F90" s="1"/>
      <c r="G90" s="1"/>
      <c r="H90" s="159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</row>
    <row r="91" spans="1:245" ht="19.5" customHeight="1">
      <c r="A91" s="40"/>
      <c r="B91" s="40"/>
      <c r="C91" s="40"/>
      <c r="D91" s="40"/>
      <c r="E91" s="40"/>
      <c r="F91" s="1"/>
      <c r="G91" s="1"/>
      <c r="H91" s="159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</row>
    <row r="92" spans="1:245" ht="19.5" customHeight="1">
      <c r="A92" s="40"/>
      <c r="B92" s="40"/>
      <c r="C92" s="40"/>
      <c r="D92" s="40"/>
      <c r="E92" s="40"/>
      <c r="F92" s="1"/>
      <c r="G92" s="1"/>
      <c r="H92" s="159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</row>
    <row r="93" spans="1:245" ht="19.5" customHeight="1">
      <c r="A93" s="40"/>
      <c r="B93" s="40"/>
      <c r="C93" s="40"/>
      <c r="D93" s="40"/>
      <c r="E93" s="40"/>
      <c r="F93" s="1"/>
      <c r="G93" s="1"/>
      <c r="H93" s="15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</row>
    <row r="94" spans="1:245" ht="19.5" customHeight="1">
      <c r="A94" s="40"/>
      <c r="B94" s="40"/>
      <c r="C94" s="40"/>
      <c r="D94" s="40"/>
      <c r="E94" s="40"/>
      <c r="F94" s="1"/>
      <c r="G94" s="1"/>
      <c r="H94" s="15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</row>
    <row r="95" spans="1:245" ht="19.5" customHeight="1">
      <c r="A95" s="40"/>
      <c r="B95" s="40"/>
      <c r="C95" s="40"/>
      <c r="D95" s="40"/>
      <c r="E95" s="40"/>
      <c r="F95" s="1"/>
      <c r="G95" s="1"/>
      <c r="H95" s="159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</row>
    <row r="96" spans="1:245" ht="19.5" customHeight="1">
      <c r="A96" s="40"/>
      <c r="B96" s="40"/>
      <c r="C96" s="40"/>
      <c r="D96" s="40"/>
      <c r="E96" s="40"/>
      <c r="F96" s="1"/>
      <c r="G96" s="1"/>
      <c r="H96" s="159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</row>
  </sheetData>
  <sheetProtection/>
  <mergeCells count="18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F52:H52"/>
    <mergeCell ref="H53:H54"/>
    <mergeCell ref="A50:H50"/>
    <mergeCell ref="D53:D54"/>
    <mergeCell ref="E53:E54"/>
    <mergeCell ref="G53:G54"/>
    <mergeCell ref="F53:F54"/>
    <mergeCell ref="A52:E52"/>
    <mergeCell ref="A53:C53"/>
  </mergeCells>
  <printOptions/>
  <pageMargins left="0.7013888955116272" right="0.7013888955116272" top="0.7486110925674438" bottom="0.7486110925674438" header="0.30000001192092896" footer="0.30000001192092896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8.83203125" style="0" customWidth="1"/>
    <col min="3" max="3" width="49.16015625" style="0" customWidth="1"/>
    <col min="4" max="4" width="38.8320312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2</v>
      </c>
    </row>
    <row r="2" spans="1:4" ht="20.25" customHeight="1">
      <c r="A2" s="10" t="s">
        <v>3</v>
      </c>
      <c r="B2" s="10"/>
      <c r="C2" s="10"/>
      <c r="D2" s="10"/>
    </row>
    <row r="3" spans="1:4" ht="20.25" customHeight="1">
      <c r="A3" s="11" t="s">
        <v>4</v>
      </c>
      <c r="B3" s="11"/>
      <c r="C3" s="12"/>
      <c r="D3" s="13" t="s">
        <v>5</v>
      </c>
    </row>
    <row r="4" spans="1:4" ht="20.25" customHeight="1">
      <c r="A4" s="14" t="s">
        <v>6</v>
      </c>
      <c r="B4" s="15"/>
      <c r="C4" s="14" t="s">
        <v>7</v>
      </c>
      <c r="D4" s="15"/>
    </row>
    <row r="5" spans="1:4" ht="20.25" customHeight="1">
      <c r="A5" s="16" t="s">
        <v>8</v>
      </c>
      <c r="B5" s="17" t="s">
        <v>9</v>
      </c>
      <c r="C5" s="16" t="s">
        <v>8</v>
      </c>
      <c r="D5" s="18" t="s">
        <v>9</v>
      </c>
    </row>
    <row r="6" spans="1:4" ht="20.25" customHeight="1">
      <c r="A6" s="19" t="s">
        <v>10</v>
      </c>
      <c r="B6" s="20">
        <v>28993</v>
      </c>
      <c r="C6" s="21" t="s">
        <v>11</v>
      </c>
      <c r="D6" s="20">
        <v>0</v>
      </c>
    </row>
    <row r="7" spans="1:4" ht="20.25" customHeight="1">
      <c r="A7" s="19" t="s">
        <v>12</v>
      </c>
      <c r="B7" s="20">
        <v>22200</v>
      </c>
      <c r="C7" s="21" t="s">
        <v>13</v>
      </c>
      <c r="D7" s="20">
        <v>0</v>
      </c>
    </row>
    <row r="8" spans="1:4" ht="20.25" customHeight="1">
      <c r="A8" s="22" t="s">
        <v>14</v>
      </c>
      <c r="B8" s="20" t="s">
        <v>15</v>
      </c>
      <c r="C8" s="21" t="s">
        <v>16</v>
      </c>
      <c r="D8" s="20">
        <v>0</v>
      </c>
    </row>
    <row r="9" spans="1:4" ht="20.25" customHeight="1">
      <c r="A9" s="22" t="s">
        <v>17</v>
      </c>
      <c r="B9" s="20">
        <v>0</v>
      </c>
      <c r="C9" s="21" t="s">
        <v>18</v>
      </c>
      <c r="D9" s="20">
        <v>0</v>
      </c>
    </row>
    <row r="10" spans="1:4" ht="20.25" customHeight="1">
      <c r="A10" s="22" t="s">
        <v>19</v>
      </c>
      <c r="B10" s="20">
        <v>0</v>
      </c>
      <c r="C10" s="21" t="s">
        <v>20</v>
      </c>
      <c r="D10" s="20">
        <v>0</v>
      </c>
    </row>
    <row r="11" spans="1:4" ht="20.25" customHeight="1">
      <c r="A11" s="22" t="s">
        <v>21</v>
      </c>
      <c r="B11" s="20">
        <v>0</v>
      </c>
      <c r="C11" s="21" t="s">
        <v>22</v>
      </c>
      <c r="D11" s="20">
        <v>0</v>
      </c>
    </row>
    <row r="12" spans="1:4" ht="20.25" customHeight="1">
      <c r="A12" s="22"/>
      <c r="B12" s="20" t="s">
        <v>15</v>
      </c>
      <c r="C12" s="21" t="s">
        <v>23</v>
      </c>
      <c r="D12" s="20">
        <v>0</v>
      </c>
    </row>
    <row r="13" spans="1:4" ht="20.25" customHeight="1">
      <c r="A13" s="23"/>
      <c r="B13" s="20"/>
      <c r="C13" s="21" t="s">
        <v>24</v>
      </c>
      <c r="D13" s="20">
        <v>1015</v>
      </c>
    </row>
    <row r="14" spans="1:4" ht="20.25" customHeight="1">
      <c r="A14" s="24"/>
      <c r="B14" s="20"/>
      <c r="C14" s="21" t="s">
        <v>25</v>
      </c>
      <c r="D14" s="20">
        <v>0</v>
      </c>
    </row>
    <row r="15" spans="1:4" ht="20.25" customHeight="1">
      <c r="A15" s="24"/>
      <c r="B15" s="20"/>
      <c r="C15" s="21" t="s">
        <v>26</v>
      </c>
      <c r="D15" s="20">
        <v>494</v>
      </c>
    </row>
    <row r="16" spans="1:4" ht="20.25" customHeight="1">
      <c r="A16" s="24"/>
      <c r="B16" s="20"/>
      <c r="C16" s="21" t="s">
        <v>27</v>
      </c>
      <c r="D16" s="20">
        <v>0</v>
      </c>
    </row>
    <row r="17" spans="1:4" ht="20.25" customHeight="1">
      <c r="A17" s="24"/>
      <c r="B17" s="20"/>
      <c r="C17" s="21" t="s">
        <v>28</v>
      </c>
      <c r="D17" s="20">
        <v>22200</v>
      </c>
    </row>
    <row r="18" spans="1:4" ht="20.25" customHeight="1">
      <c r="A18" s="24"/>
      <c r="B18" s="20"/>
      <c r="C18" s="21" t="s">
        <v>29</v>
      </c>
      <c r="D18" s="20">
        <v>0</v>
      </c>
    </row>
    <row r="19" spans="1:4" ht="20.25" customHeight="1">
      <c r="A19" s="24"/>
      <c r="B19" s="20"/>
      <c r="C19" s="21" t="s">
        <v>30</v>
      </c>
      <c r="D19" s="20">
        <v>0</v>
      </c>
    </row>
    <row r="20" spans="1:4" ht="20.25" customHeight="1">
      <c r="A20" s="24"/>
      <c r="B20" s="20"/>
      <c r="C20" s="21" t="s">
        <v>31</v>
      </c>
      <c r="D20" s="20">
        <v>0</v>
      </c>
    </row>
    <row r="21" spans="1:4" ht="20.25" customHeight="1">
      <c r="A21" s="24"/>
      <c r="B21" s="20"/>
      <c r="C21" s="21" t="s">
        <v>32</v>
      </c>
      <c r="D21" s="20">
        <v>0</v>
      </c>
    </row>
    <row r="22" spans="1:4" ht="20.25" customHeight="1">
      <c r="A22" s="24"/>
      <c r="B22" s="20"/>
      <c r="C22" s="21" t="s">
        <v>33</v>
      </c>
      <c r="D22" s="20">
        <v>0</v>
      </c>
    </row>
    <row r="23" spans="1:4" ht="20.25" customHeight="1">
      <c r="A23" s="24"/>
      <c r="B23" s="20"/>
      <c r="C23" s="21" t="s">
        <v>34</v>
      </c>
      <c r="D23" s="20">
        <v>0</v>
      </c>
    </row>
    <row r="24" spans="1:4" ht="20.25" customHeight="1">
      <c r="A24" s="24"/>
      <c r="B24" s="20"/>
      <c r="C24" s="21" t="s">
        <v>35</v>
      </c>
      <c r="D24" s="20">
        <v>26693</v>
      </c>
    </row>
    <row r="25" spans="1:4" ht="20.25" customHeight="1">
      <c r="A25" s="24"/>
      <c r="B25" s="20"/>
      <c r="C25" s="21" t="s">
        <v>36</v>
      </c>
      <c r="D25" s="20">
        <v>791</v>
      </c>
    </row>
    <row r="26" spans="1:4" ht="20.25" customHeight="1">
      <c r="A26" s="19"/>
      <c r="B26" s="20"/>
      <c r="C26" s="21" t="s">
        <v>37</v>
      </c>
      <c r="D26" s="20">
        <v>0</v>
      </c>
    </row>
    <row r="27" spans="1:4" ht="20.25" customHeight="1">
      <c r="A27" s="19"/>
      <c r="B27" s="20"/>
      <c r="C27" s="21" t="s">
        <v>38</v>
      </c>
      <c r="D27" s="20">
        <v>0</v>
      </c>
    </row>
    <row r="28" spans="1:4" ht="20.25" customHeight="1">
      <c r="A28" s="19"/>
      <c r="B28" s="20"/>
      <c r="C28" s="21" t="s">
        <v>39</v>
      </c>
      <c r="D28" s="20">
        <v>0</v>
      </c>
    </row>
    <row r="29" spans="1:4" ht="20.25" customHeight="1">
      <c r="A29" s="19"/>
      <c r="B29" s="20"/>
      <c r="C29" s="21" t="s">
        <v>40</v>
      </c>
      <c r="D29" s="20">
        <v>0</v>
      </c>
    </row>
    <row r="30" spans="1:4" ht="20.25" customHeight="1">
      <c r="A30" s="19"/>
      <c r="B30" s="20"/>
      <c r="C30" s="21" t="s">
        <v>41</v>
      </c>
      <c r="D30" s="20">
        <v>0</v>
      </c>
    </row>
    <row r="31" spans="1:4" ht="20.25" customHeight="1">
      <c r="A31" s="19"/>
      <c r="B31" s="20"/>
      <c r="C31" s="21" t="s">
        <v>42</v>
      </c>
      <c r="D31" s="20">
        <v>0</v>
      </c>
    </row>
    <row r="32" spans="1:4" ht="20.25" customHeight="1">
      <c r="A32" s="19"/>
      <c r="B32" s="20"/>
      <c r="C32" s="21" t="s">
        <v>43</v>
      </c>
      <c r="D32" s="20">
        <v>0</v>
      </c>
    </row>
    <row r="33" spans="1:4" ht="20.25" customHeight="1">
      <c r="A33" s="19"/>
      <c r="B33" s="20"/>
      <c r="C33" s="21" t="s">
        <v>44</v>
      </c>
      <c r="D33" s="20">
        <v>0</v>
      </c>
    </row>
    <row r="34" spans="1:4" ht="20.25" customHeight="1">
      <c r="A34" s="19"/>
      <c r="B34" s="20"/>
      <c r="C34" s="21"/>
      <c r="D34" s="25"/>
    </row>
    <row r="35" spans="1:4" ht="20.25" customHeight="1">
      <c r="A35" s="14" t="s">
        <v>45</v>
      </c>
      <c r="B35" s="25">
        <f>SUM(B6:B33)</f>
        <v>51193</v>
      </c>
      <c r="C35" s="26" t="s">
        <v>46</v>
      </c>
      <c r="D35" s="25">
        <f>SUM(D6:D33)</f>
        <v>51193</v>
      </c>
    </row>
    <row r="36" spans="1:4" ht="20.25" customHeight="1">
      <c r="A36" s="19" t="s">
        <v>47</v>
      </c>
      <c r="B36" s="20">
        <v>0</v>
      </c>
      <c r="C36" s="21" t="s">
        <v>48</v>
      </c>
      <c r="D36" s="20">
        <v>0</v>
      </c>
    </row>
    <row r="37" spans="1:4" ht="20.25" customHeight="1">
      <c r="A37" s="19" t="s">
        <v>49</v>
      </c>
      <c r="B37" s="20">
        <v>0</v>
      </c>
      <c r="C37" s="21" t="s">
        <v>50</v>
      </c>
      <c r="D37" s="20">
        <v>0</v>
      </c>
    </row>
    <row r="38" spans="1:4" ht="20.25" customHeight="1">
      <c r="A38" s="19"/>
      <c r="B38" s="27"/>
      <c r="C38" s="21"/>
      <c r="D38" s="25"/>
    </row>
    <row r="39" spans="1:4" ht="20.25" customHeight="1">
      <c r="A39" s="14" t="s">
        <v>51</v>
      </c>
      <c r="B39" s="27">
        <f>SUM(B35:B37)</f>
        <v>51193</v>
      </c>
      <c r="C39" s="26" t="s">
        <v>52</v>
      </c>
      <c r="D39" s="25">
        <f>SUM(D35,D36,D37)</f>
        <v>51193</v>
      </c>
    </row>
    <row r="40" spans="1:4" ht="20.25" customHeight="1">
      <c r="A40" s="28"/>
      <c r="B40" s="29"/>
      <c r="C40" s="30"/>
      <c r="D40" s="31"/>
    </row>
  </sheetData>
  <sheetProtection/>
  <mergeCells count="3">
    <mergeCell ref="A2:D2"/>
    <mergeCell ref="C4:D4"/>
    <mergeCell ref="A4:B4"/>
  </mergeCells>
  <printOptions horizontalCentered="1" verticalCentered="1"/>
  <pageMargins left="0.5909722447395325" right="0.5909722447395325" top="0.5909722447395325" bottom="0.5909722447395325" header="0.30000001192092896" footer="0.30000001192092896"/>
  <pageSetup errors="blank"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2" width="51.16015625" style="0" customWidth="1"/>
    <col min="3" max="6" width="13.33203125" style="0" customWidth="1"/>
    <col min="7" max="7" width="10.16015625" style="0" customWidth="1"/>
    <col min="8" max="10" width="12.16015625" style="0" customWidth="1"/>
    <col min="11" max="11" width="11.83203125" style="0" customWidth="1"/>
    <col min="12" max="12" width="10.66015625" style="0" customWidth="1"/>
    <col min="13" max="13" width="9.83203125" style="0" customWidth="1"/>
    <col min="14" max="14" width="10.66015625" style="0" customWidth="1"/>
  </cols>
  <sheetData>
    <row r="1" spans="1:14" ht="19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4" t="s">
        <v>53</v>
      </c>
    </row>
    <row r="2" spans="1:14" ht="19.5" customHeight="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9.5" customHeight="1">
      <c r="A3" s="36" t="s">
        <v>4</v>
      </c>
      <c r="B3" s="36"/>
      <c r="C3" s="37"/>
      <c r="D3" s="37"/>
      <c r="E3" s="38"/>
      <c r="F3" s="38"/>
      <c r="G3" s="38"/>
      <c r="H3" s="39"/>
      <c r="I3" s="39"/>
      <c r="J3" s="39"/>
      <c r="K3" s="39"/>
      <c r="L3" s="39"/>
      <c r="M3" s="40"/>
      <c r="N3" s="41" t="s">
        <v>5</v>
      </c>
    </row>
    <row r="4" spans="1:14" ht="19.5" customHeight="1">
      <c r="A4" s="42" t="s">
        <v>55</v>
      </c>
      <c r="B4" s="42" t="s">
        <v>56</v>
      </c>
      <c r="C4" s="42" t="s">
        <v>57</v>
      </c>
      <c r="D4" s="43" t="s">
        <v>58</v>
      </c>
      <c r="E4" s="42" t="s">
        <v>59</v>
      </c>
      <c r="F4" s="42" t="s">
        <v>60</v>
      </c>
      <c r="G4" s="42" t="s">
        <v>61</v>
      </c>
      <c r="H4" s="42" t="s">
        <v>62</v>
      </c>
      <c r="I4" s="44" t="s">
        <v>63</v>
      </c>
      <c r="J4" s="44" t="s">
        <v>64</v>
      </c>
      <c r="K4" s="44"/>
      <c r="L4" s="44"/>
      <c r="M4" s="42" t="s">
        <v>65</v>
      </c>
      <c r="N4" s="42" t="s">
        <v>66</v>
      </c>
    </row>
    <row r="5" spans="1:14" ht="19.5" customHeight="1">
      <c r="A5" s="42"/>
      <c r="B5" s="42"/>
      <c r="C5" s="42"/>
      <c r="D5" s="43"/>
      <c r="E5" s="42"/>
      <c r="F5" s="42"/>
      <c r="G5" s="42"/>
      <c r="H5" s="42"/>
      <c r="I5" s="44"/>
      <c r="J5" s="44" t="s">
        <v>67</v>
      </c>
      <c r="K5" s="42" t="s">
        <v>68</v>
      </c>
      <c r="L5" s="42" t="s">
        <v>69</v>
      </c>
      <c r="M5" s="42"/>
      <c r="N5" s="42"/>
    </row>
    <row r="6" spans="1:14" ht="30.75" customHeight="1">
      <c r="A6" s="42"/>
      <c r="B6" s="42"/>
      <c r="C6" s="42"/>
      <c r="D6" s="43"/>
      <c r="E6" s="42"/>
      <c r="F6" s="42"/>
      <c r="G6" s="42"/>
      <c r="H6" s="42"/>
      <c r="I6" s="44"/>
      <c r="J6" s="44"/>
      <c r="K6" s="42"/>
      <c r="L6" s="42"/>
      <c r="M6" s="42"/>
      <c r="N6" s="42"/>
    </row>
    <row r="7" spans="1:14" ht="19.5" customHeight="1">
      <c r="A7" s="45" t="s">
        <v>15</v>
      </c>
      <c r="B7" s="45" t="s">
        <v>57</v>
      </c>
      <c r="C7" s="46">
        <v>51193</v>
      </c>
      <c r="D7" s="46">
        <v>0</v>
      </c>
      <c r="E7" s="46">
        <v>28993</v>
      </c>
      <c r="F7" s="46">
        <v>22200</v>
      </c>
      <c r="G7" s="46"/>
      <c r="H7" s="46">
        <v>0</v>
      </c>
      <c r="I7" s="46">
        <v>0</v>
      </c>
      <c r="J7" s="46">
        <f>SUM(K7:L7)</f>
        <v>0</v>
      </c>
      <c r="K7" s="46">
        <v>0</v>
      </c>
      <c r="L7" s="46">
        <v>0</v>
      </c>
      <c r="M7" s="46">
        <v>0</v>
      </c>
      <c r="N7" s="46">
        <v>0</v>
      </c>
    </row>
    <row r="8" spans="1:14" ht="19.5" customHeight="1">
      <c r="A8" s="45" t="s">
        <v>70</v>
      </c>
      <c r="B8" s="45" t="s">
        <v>71</v>
      </c>
      <c r="C8" s="46">
        <v>51193</v>
      </c>
      <c r="D8" s="46">
        <v>0</v>
      </c>
      <c r="E8" s="46">
        <v>28993</v>
      </c>
      <c r="F8" s="46">
        <v>22200</v>
      </c>
      <c r="G8" s="46"/>
      <c r="H8" s="46">
        <v>0</v>
      </c>
      <c r="I8" s="46">
        <v>0</v>
      </c>
      <c r="J8" s="46">
        <f>SUM(K8:L8)</f>
        <v>0</v>
      </c>
      <c r="K8" s="46">
        <v>0</v>
      </c>
      <c r="L8" s="46">
        <v>0</v>
      </c>
      <c r="M8" s="46">
        <v>0</v>
      </c>
      <c r="N8" s="46">
        <v>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6">
    <mergeCell ref="I4:I6"/>
    <mergeCell ref="J4:L4"/>
    <mergeCell ref="K5:K6"/>
    <mergeCell ref="L5:L6"/>
    <mergeCell ref="J5:J6"/>
    <mergeCell ref="D4:D6"/>
    <mergeCell ref="E4:E6"/>
    <mergeCell ref="G4:G6"/>
    <mergeCell ref="A4:A6"/>
    <mergeCell ref="B4:B6"/>
    <mergeCell ref="A2:N2"/>
    <mergeCell ref="H4:H6"/>
    <mergeCell ref="C4:C6"/>
    <mergeCell ref="M4:M6"/>
    <mergeCell ref="F4:F6"/>
    <mergeCell ref="N4:N6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0" style="0" customWidth="1"/>
    <col min="9" max="11" width="11.16015625" style="0" customWidth="1"/>
    <col min="12" max="13" width="10.66015625" style="0" customWidth="1"/>
  </cols>
  <sheetData>
    <row r="1" spans="1:11" ht="19.5" customHeight="1">
      <c r="A1" s="12"/>
      <c r="B1" s="47"/>
      <c r="C1" s="47"/>
      <c r="D1" s="47"/>
      <c r="E1" s="47"/>
      <c r="F1" s="47"/>
      <c r="G1" s="47"/>
      <c r="H1" s="47"/>
      <c r="I1" s="47"/>
      <c r="J1" s="47"/>
      <c r="K1" s="48" t="s">
        <v>72</v>
      </c>
    </row>
    <row r="2" spans="1:11" ht="19.5" customHeight="1">
      <c r="A2" s="35" t="s">
        <v>73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9.5" customHeight="1">
      <c r="A3" s="11" t="s">
        <v>4</v>
      </c>
      <c r="B3" s="11"/>
      <c r="C3" s="11"/>
      <c r="D3" s="11"/>
      <c r="E3" s="11"/>
      <c r="F3" s="49"/>
      <c r="G3" s="49"/>
      <c r="H3" s="49"/>
      <c r="I3" s="49"/>
      <c r="J3" s="49"/>
      <c r="K3" s="41" t="s">
        <v>5</v>
      </c>
    </row>
    <row r="4" spans="1:11" ht="19.5" customHeight="1">
      <c r="A4" s="14" t="s">
        <v>74</v>
      </c>
      <c r="B4" s="26"/>
      <c r="C4" s="26"/>
      <c r="D4" s="26"/>
      <c r="E4" s="15"/>
      <c r="F4" s="50" t="s">
        <v>57</v>
      </c>
      <c r="G4" s="51" t="s">
        <v>75</v>
      </c>
      <c r="H4" s="52" t="s">
        <v>76</v>
      </c>
      <c r="I4" s="53" t="s">
        <v>77</v>
      </c>
      <c r="J4" s="53" t="s">
        <v>78</v>
      </c>
      <c r="K4" s="52" t="s">
        <v>79</v>
      </c>
    </row>
    <row r="5" spans="1:11" ht="19.5" customHeight="1">
      <c r="A5" s="14" t="s">
        <v>80</v>
      </c>
      <c r="B5" s="26"/>
      <c r="C5" s="15"/>
      <c r="D5" s="54" t="s">
        <v>55</v>
      </c>
      <c r="E5" s="55" t="s">
        <v>81</v>
      </c>
      <c r="F5" s="50"/>
      <c r="G5" s="51"/>
      <c r="H5" s="52"/>
      <c r="I5" s="53"/>
      <c r="J5" s="53"/>
      <c r="K5" s="52"/>
    </row>
    <row r="6" spans="1:11" ht="15" customHeight="1">
      <c r="A6" s="56" t="s">
        <v>82</v>
      </c>
      <c r="B6" s="56" t="s">
        <v>83</v>
      </c>
      <c r="C6" s="57" t="s">
        <v>84</v>
      </c>
      <c r="D6" s="54"/>
      <c r="E6" s="55"/>
      <c r="F6" s="50"/>
      <c r="G6" s="51"/>
      <c r="H6" s="52"/>
      <c r="I6" s="53"/>
      <c r="J6" s="53"/>
      <c r="K6" s="52"/>
    </row>
    <row r="7" spans="1:11" ht="19.5" customHeight="1">
      <c r="A7" s="58" t="s">
        <v>15</v>
      </c>
      <c r="B7" s="58" t="s">
        <v>15</v>
      </c>
      <c r="C7" s="58" t="s">
        <v>15</v>
      </c>
      <c r="D7" s="59" t="s">
        <v>15</v>
      </c>
      <c r="E7" s="59" t="s">
        <v>57</v>
      </c>
      <c r="F7" s="60">
        <v>51193</v>
      </c>
      <c r="G7" s="61">
        <v>8993</v>
      </c>
      <c r="H7" s="61">
        <v>42200</v>
      </c>
      <c r="I7" s="61">
        <v>0</v>
      </c>
      <c r="J7" s="61">
        <v>0</v>
      </c>
      <c r="K7" s="61">
        <v>0</v>
      </c>
    </row>
    <row r="8" spans="1:11" ht="19.5" customHeight="1">
      <c r="A8" s="58" t="s">
        <v>15</v>
      </c>
      <c r="B8" s="58" t="s">
        <v>15</v>
      </c>
      <c r="C8" s="58" t="s">
        <v>15</v>
      </c>
      <c r="D8" s="59" t="s">
        <v>15</v>
      </c>
      <c r="E8" s="59" t="s">
        <v>71</v>
      </c>
      <c r="F8" s="60">
        <v>51193</v>
      </c>
      <c r="G8" s="61">
        <v>8993</v>
      </c>
      <c r="H8" s="61">
        <v>42200</v>
      </c>
      <c r="I8" s="61">
        <v>0</v>
      </c>
      <c r="J8" s="61">
        <v>0</v>
      </c>
      <c r="K8" s="61">
        <v>0</v>
      </c>
    </row>
    <row r="9" spans="1:11" ht="19.5" customHeight="1">
      <c r="A9" s="58" t="s">
        <v>85</v>
      </c>
      <c r="B9" s="58" t="s">
        <v>86</v>
      </c>
      <c r="C9" s="58" t="s">
        <v>87</v>
      </c>
      <c r="D9" s="59" t="s">
        <v>70</v>
      </c>
      <c r="E9" s="59" t="s">
        <v>88</v>
      </c>
      <c r="F9" s="60">
        <v>6</v>
      </c>
      <c r="G9" s="61">
        <v>6</v>
      </c>
      <c r="H9" s="61">
        <v>0</v>
      </c>
      <c r="I9" s="61">
        <v>0</v>
      </c>
      <c r="J9" s="61">
        <v>0</v>
      </c>
      <c r="K9" s="61">
        <v>0</v>
      </c>
    </row>
    <row r="10" spans="1:11" ht="19.5" customHeight="1">
      <c r="A10" s="58" t="s">
        <v>85</v>
      </c>
      <c r="B10" s="58" t="s">
        <v>86</v>
      </c>
      <c r="C10" s="58" t="s">
        <v>86</v>
      </c>
      <c r="D10" s="59" t="s">
        <v>70</v>
      </c>
      <c r="E10" s="59" t="s">
        <v>89</v>
      </c>
      <c r="F10" s="60">
        <v>1009</v>
      </c>
      <c r="G10" s="61">
        <v>1009</v>
      </c>
      <c r="H10" s="61">
        <v>0</v>
      </c>
      <c r="I10" s="61">
        <v>0</v>
      </c>
      <c r="J10" s="61">
        <v>0</v>
      </c>
      <c r="K10" s="61">
        <v>0</v>
      </c>
    </row>
    <row r="11" spans="1:11" ht="19.5" customHeight="1">
      <c r="A11" s="58" t="s">
        <v>90</v>
      </c>
      <c r="B11" s="58" t="s">
        <v>91</v>
      </c>
      <c r="C11" s="58" t="s">
        <v>87</v>
      </c>
      <c r="D11" s="59" t="s">
        <v>70</v>
      </c>
      <c r="E11" s="59" t="s">
        <v>92</v>
      </c>
      <c r="F11" s="60">
        <v>494</v>
      </c>
      <c r="G11" s="61">
        <v>494</v>
      </c>
      <c r="H11" s="61">
        <v>0</v>
      </c>
      <c r="I11" s="61">
        <v>0</v>
      </c>
      <c r="J11" s="61">
        <v>0</v>
      </c>
      <c r="K11" s="61">
        <v>0</v>
      </c>
    </row>
    <row r="12" spans="1:11" ht="19.5" customHeight="1">
      <c r="A12" s="58" t="s">
        <v>93</v>
      </c>
      <c r="B12" s="58" t="s">
        <v>94</v>
      </c>
      <c r="C12" s="58" t="s">
        <v>95</v>
      </c>
      <c r="D12" s="59" t="s">
        <v>70</v>
      </c>
      <c r="E12" s="59" t="s">
        <v>96</v>
      </c>
      <c r="F12" s="60">
        <v>22200</v>
      </c>
      <c r="G12" s="61">
        <v>0</v>
      </c>
      <c r="H12" s="61">
        <v>22200</v>
      </c>
      <c r="I12" s="61">
        <v>0</v>
      </c>
      <c r="J12" s="61">
        <v>0</v>
      </c>
      <c r="K12" s="61">
        <v>0</v>
      </c>
    </row>
    <row r="13" spans="1:11" ht="19.5" customHeight="1">
      <c r="A13" s="58" t="s">
        <v>97</v>
      </c>
      <c r="B13" s="58" t="s">
        <v>98</v>
      </c>
      <c r="C13" s="58" t="s">
        <v>99</v>
      </c>
      <c r="D13" s="59" t="s">
        <v>70</v>
      </c>
      <c r="E13" s="59" t="s">
        <v>100</v>
      </c>
      <c r="F13" s="60">
        <v>6693</v>
      </c>
      <c r="G13" s="61">
        <v>6693</v>
      </c>
      <c r="H13" s="61">
        <v>0</v>
      </c>
      <c r="I13" s="61">
        <v>0</v>
      </c>
      <c r="J13" s="61">
        <v>0</v>
      </c>
      <c r="K13" s="61">
        <v>0</v>
      </c>
    </row>
    <row r="14" spans="1:11" ht="19.5" customHeight="1">
      <c r="A14" s="58" t="s">
        <v>97</v>
      </c>
      <c r="B14" s="58" t="s">
        <v>98</v>
      </c>
      <c r="C14" s="58" t="s">
        <v>101</v>
      </c>
      <c r="D14" s="59" t="s">
        <v>70</v>
      </c>
      <c r="E14" s="59" t="s">
        <v>102</v>
      </c>
      <c r="F14" s="60">
        <v>20000</v>
      </c>
      <c r="G14" s="61">
        <v>0</v>
      </c>
      <c r="H14" s="61">
        <v>20000</v>
      </c>
      <c r="I14" s="61">
        <v>0</v>
      </c>
      <c r="J14" s="61">
        <v>0</v>
      </c>
      <c r="K14" s="61">
        <v>0</v>
      </c>
    </row>
    <row r="15" spans="1:11" ht="19.5" customHeight="1">
      <c r="A15" s="58" t="s">
        <v>103</v>
      </c>
      <c r="B15" s="58" t="s">
        <v>87</v>
      </c>
      <c r="C15" s="58" t="s">
        <v>98</v>
      </c>
      <c r="D15" s="59" t="s">
        <v>70</v>
      </c>
      <c r="E15" s="59" t="s">
        <v>104</v>
      </c>
      <c r="F15" s="60">
        <v>791</v>
      </c>
      <c r="G15" s="61">
        <v>791</v>
      </c>
      <c r="H15" s="61">
        <v>0</v>
      </c>
      <c r="I15" s="61">
        <v>0</v>
      </c>
      <c r="J15" s="61">
        <v>0</v>
      </c>
      <c r="K15" s="61"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1">
    <mergeCell ref="I4:I6"/>
    <mergeCell ref="J4:J6"/>
    <mergeCell ref="A2:K2"/>
    <mergeCell ref="E5:E6"/>
    <mergeCell ref="D5:D6"/>
    <mergeCell ref="F4:F6"/>
    <mergeCell ref="G4:G6"/>
    <mergeCell ref="A4:E4"/>
    <mergeCell ref="A5:C5"/>
    <mergeCell ref="K4:K6"/>
    <mergeCell ref="H4:H6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6" width="24.83203125" style="0" customWidth="1"/>
    <col min="7" max="7" width="19.33203125" style="0" customWidth="1"/>
    <col min="8" max="8" width="24.83203125" style="0" customWidth="1"/>
  </cols>
  <sheetData>
    <row r="1" spans="1:8" ht="20.25" customHeight="1">
      <c r="A1" s="8"/>
      <c r="B1" s="8"/>
      <c r="C1" s="8"/>
      <c r="D1" s="8"/>
      <c r="E1" s="8"/>
      <c r="F1" s="8"/>
      <c r="G1" s="8"/>
      <c r="H1" s="9" t="s">
        <v>105</v>
      </c>
    </row>
    <row r="2" spans="1:8" ht="20.25" customHeight="1">
      <c r="A2" s="35" t="s">
        <v>106</v>
      </c>
      <c r="B2" s="35"/>
      <c r="C2" s="35"/>
      <c r="D2" s="35"/>
      <c r="E2" s="35"/>
      <c r="F2" s="35"/>
      <c r="G2" s="35"/>
      <c r="H2" s="35"/>
    </row>
    <row r="3" spans="1:8" ht="20.25" customHeight="1">
      <c r="A3" s="11" t="s">
        <v>4</v>
      </c>
      <c r="B3" s="11"/>
      <c r="C3" s="12"/>
      <c r="D3" s="12"/>
      <c r="E3" s="12"/>
      <c r="F3" s="12"/>
      <c r="G3" s="12"/>
      <c r="H3" s="13" t="s">
        <v>5</v>
      </c>
    </row>
    <row r="4" spans="1:8" ht="20.25" customHeight="1">
      <c r="A4" s="14" t="s">
        <v>6</v>
      </c>
      <c r="B4" s="15"/>
      <c r="C4" s="14" t="s">
        <v>7</v>
      </c>
      <c r="D4" s="26"/>
      <c r="E4" s="26"/>
      <c r="F4" s="26"/>
      <c r="G4" s="26"/>
      <c r="H4" s="15"/>
    </row>
    <row r="5" spans="1:8" ht="20.25" customHeight="1">
      <c r="A5" s="16" t="s">
        <v>8</v>
      </c>
      <c r="B5" s="17" t="s">
        <v>9</v>
      </c>
      <c r="C5" s="16" t="s">
        <v>8</v>
      </c>
      <c r="D5" s="17" t="s">
        <v>57</v>
      </c>
      <c r="E5" s="17" t="s">
        <v>107</v>
      </c>
      <c r="F5" s="18" t="s">
        <v>108</v>
      </c>
      <c r="G5" s="18" t="s">
        <v>109</v>
      </c>
      <c r="H5" s="18" t="s">
        <v>110</v>
      </c>
    </row>
    <row r="6" spans="1:8" ht="20.25" customHeight="1">
      <c r="A6" s="19" t="s">
        <v>111</v>
      </c>
      <c r="B6" s="62">
        <f>SUM(B7:B9)</f>
        <v>51193</v>
      </c>
      <c r="C6" s="63" t="s">
        <v>112</v>
      </c>
      <c r="D6" s="64">
        <f>SUM(D7:D34)</f>
        <v>51193</v>
      </c>
      <c r="E6" s="65">
        <f>SUM(E7:E34)</f>
        <v>28993</v>
      </c>
      <c r="F6" s="65">
        <f>SUM(F7:F34)</f>
        <v>22200</v>
      </c>
      <c r="G6" s="66"/>
      <c r="H6" s="67">
        <f>SUM(H7:H34)</f>
        <v>0</v>
      </c>
    </row>
    <row r="7" spans="1:8" ht="20.25" customHeight="1">
      <c r="A7" s="19" t="s">
        <v>113</v>
      </c>
      <c r="B7" s="68">
        <v>28993</v>
      </c>
      <c r="C7" s="63" t="s">
        <v>114</v>
      </c>
      <c r="D7" s="69">
        <f aca="true" t="shared" si="0" ref="D7:D34">SUM(E7:H7)</f>
        <v>0</v>
      </c>
      <c r="E7" s="70">
        <v>0</v>
      </c>
      <c r="F7" s="70">
        <v>0</v>
      </c>
      <c r="G7" s="70"/>
      <c r="H7" s="71">
        <v>0</v>
      </c>
    </row>
    <row r="8" spans="1:8" ht="20.25" customHeight="1">
      <c r="A8" s="19" t="s">
        <v>115</v>
      </c>
      <c r="B8" s="68">
        <v>22200</v>
      </c>
      <c r="C8" s="63" t="s">
        <v>116</v>
      </c>
      <c r="D8" s="69">
        <f t="shared" si="0"/>
        <v>0</v>
      </c>
      <c r="E8" s="70">
        <v>0</v>
      </c>
      <c r="F8" s="70">
        <v>0</v>
      </c>
      <c r="G8" s="70"/>
      <c r="H8" s="71">
        <v>0</v>
      </c>
    </row>
    <row r="9" spans="1:8" ht="20.25" customHeight="1">
      <c r="A9" s="19" t="s">
        <v>117</v>
      </c>
      <c r="B9" s="72"/>
      <c r="C9" s="63" t="s">
        <v>118</v>
      </c>
      <c r="D9" s="69">
        <f t="shared" si="0"/>
        <v>0</v>
      </c>
      <c r="E9" s="70">
        <v>0</v>
      </c>
      <c r="F9" s="70">
        <v>0</v>
      </c>
      <c r="G9" s="70"/>
      <c r="H9" s="71">
        <v>0</v>
      </c>
    </row>
    <row r="10" spans="1:8" ht="20.25" customHeight="1">
      <c r="A10" s="19" t="s">
        <v>119</v>
      </c>
      <c r="B10" s="73">
        <f>SUM(B11:B12)</f>
        <v>0</v>
      </c>
      <c r="C10" s="63" t="s">
        <v>120</v>
      </c>
      <c r="D10" s="69">
        <f t="shared" si="0"/>
        <v>0</v>
      </c>
      <c r="E10" s="70">
        <v>0</v>
      </c>
      <c r="F10" s="70">
        <v>0</v>
      </c>
      <c r="G10" s="70"/>
      <c r="H10" s="71">
        <v>0</v>
      </c>
    </row>
    <row r="11" spans="1:8" ht="20.25" customHeight="1">
      <c r="A11" s="19" t="s">
        <v>121</v>
      </c>
      <c r="B11" s="68">
        <v>0</v>
      </c>
      <c r="C11" s="63" t="s">
        <v>122</v>
      </c>
      <c r="D11" s="69">
        <f t="shared" si="0"/>
        <v>0</v>
      </c>
      <c r="E11" s="70">
        <v>0</v>
      </c>
      <c r="F11" s="70">
        <v>0</v>
      </c>
      <c r="G11" s="70"/>
      <c r="H11" s="71">
        <v>0</v>
      </c>
    </row>
    <row r="12" spans="1:8" ht="20.25" customHeight="1">
      <c r="A12" s="19" t="s">
        <v>123</v>
      </c>
      <c r="B12" s="68">
        <v>0</v>
      </c>
      <c r="C12" s="63" t="s">
        <v>124</v>
      </c>
      <c r="D12" s="69">
        <f t="shared" si="0"/>
        <v>0</v>
      </c>
      <c r="E12" s="70">
        <v>0</v>
      </c>
      <c r="F12" s="70">
        <v>0</v>
      </c>
      <c r="G12" s="70"/>
      <c r="H12" s="71">
        <v>0</v>
      </c>
    </row>
    <row r="13" spans="1:8" ht="20.25" customHeight="1">
      <c r="A13" s="19"/>
      <c r="B13" s="68"/>
      <c r="C13" s="63" t="s">
        <v>125</v>
      </c>
      <c r="D13" s="69">
        <f t="shared" si="0"/>
        <v>0</v>
      </c>
      <c r="E13" s="70">
        <v>0</v>
      </c>
      <c r="F13" s="70">
        <v>0</v>
      </c>
      <c r="G13" s="70"/>
      <c r="H13" s="71">
        <v>0</v>
      </c>
    </row>
    <row r="14" spans="1:8" ht="20.25" customHeight="1">
      <c r="A14" s="19"/>
      <c r="B14" s="72"/>
      <c r="C14" s="63" t="s">
        <v>126</v>
      </c>
      <c r="D14" s="69">
        <f t="shared" si="0"/>
        <v>1015</v>
      </c>
      <c r="E14" s="70">
        <v>1015</v>
      </c>
      <c r="F14" s="70">
        <v>0</v>
      </c>
      <c r="G14" s="70"/>
      <c r="H14" s="71">
        <v>0</v>
      </c>
    </row>
    <row r="15" spans="1:8" ht="20.25" customHeight="1">
      <c r="A15" s="24"/>
      <c r="B15" s="74"/>
      <c r="C15" s="63" t="s">
        <v>127</v>
      </c>
      <c r="D15" s="69">
        <f t="shared" si="0"/>
        <v>0</v>
      </c>
      <c r="E15" s="70">
        <v>0</v>
      </c>
      <c r="F15" s="70">
        <v>0</v>
      </c>
      <c r="G15" s="70"/>
      <c r="H15" s="71">
        <v>0</v>
      </c>
    </row>
    <row r="16" spans="1:8" ht="20.25" customHeight="1">
      <c r="A16" s="24"/>
      <c r="B16" s="72"/>
      <c r="C16" s="63" t="s">
        <v>128</v>
      </c>
      <c r="D16" s="69">
        <f t="shared" si="0"/>
        <v>494</v>
      </c>
      <c r="E16" s="70">
        <v>494</v>
      </c>
      <c r="F16" s="70">
        <v>0</v>
      </c>
      <c r="G16" s="70"/>
      <c r="H16" s="71">
        <v>0</v>
      </c>
    </row>
    <row r="17" spans="1:8" ht="20.25" customHeight="1">
      <c r="A17" s="24"/>
      <c r="B17" s="72"/>
      <c r="C17" s="63" t="s">
        <v>129</v>
      </c>
      <c r="D17" s="69">
        <f t="shared" si="0"/>
        <v>0</v>
      </c>
      <c r="E17" s="70">
        <v>0</v>
      </c>
      <c r="F17" s="70">
        <v>0</v>
      </c>
      <c r="G17" s="70"/>
      <c r="H17" s="71">
        <v>0</v>
      </c>
    </row>
    <row r="18" spans="1:8" ht="20.25" customHeight="1">
      <c r="A18" s="24"/>
      <c r="B18" s="72"/>
      <c r="C18" s="63" t="s">
        <v>130</v>
      </c>
      <c r="D18" s="69">
        <f t="shared" si="0"/>
        <v>22200</v>
      </c>
      <c r="E18" s="70">
        <v>0</v>
      </c>
      <c r="F18" s="70">
        <v>22200</v>
      </c>
      <c r="G18" s="70"/>
      <c r="H18" s="71">
        <v>0</v>
      </c>
    </row>
    <row r="19" spans="1:8" ht="20.25" customHeight="1">
      <c r="A19" s="24"/>
      <c r="B19" s="72"/>
      <c r="C19" s="63" t="s">
        <v>131</v>
      </c>
      <c r="D19" s="69">
        <f t="shared" si="0"/>
        <v>0</v>
      </c>
      <c r="E19" s="70">
        <v>0</v>
      </c>
      <c r="F19" s="70">
        <v>0</v>
      </c>
      <c r="G19" s="70"/>
      <c r="H19" s="71">
        <v>0</v>
      </c>
    </row>
    <row r="20" spans="1:8" ht="20.25" customHeight="1">
      <c r="A20" s="24"/>
      <c r="B20" s="72"/>
      <c r="C20" s="63" t="s">
        <v>132</v>
      </c>
      <c r="D20" s="69">
        <f t="shared" si="0"/>
        <v>0</v>
      </c>
      <c r="E20" s="70">
        <v>0</v>
      </c>
      <c r="F20" s="70">
        <v>0</v>
      </c>
      <c r="G20" s="70"/>
      <c r="H20" s="71">
        <v>0</v>
      </c>
    </row>
    <row r="21" spans="1:8" ht="20.25" customHeight="1">
      <c r="A21" s="24"/>
      <c r="B21" s="72"/>
      <c r="C21" s="63" t="s">
        <v>133</v>
      </c>
      <c r="D21" s="69">
        <f t="shared" si="0"/>
        <v>0</v>
      </c>
      <c r="E21" s="70">
        <v>0</v>
      </c>
      <c r="F21" s="70">
        <v>0</v>
      </c>
      <c r="G21" s="70"/>
      <c r="H21" s="71">
        <v>0</v>
      </c>
    </row>
    <row r="22" spans="1:8" ht="20.25" customHeight="1">
      <c r="A22" s="24"/>
      <c r="B22" s="72"/>
      <c r="C22" s="63" t="s">
        <v>134</v>
      </c>
      <c r="D22" s="69">
        <f t="shared" si="0"/>
        <v>0</v>
      </c>
      <c r="E22" s="70">
        <v>0</v>
      </c>
      <c r="F22" s="70">
        <v>0</v>
      </c>
      <c r="G22" s="70"/>
      <c r="H22" s="71">
        <v>0</v>
      </c>
    </row>
    <row r="23" spans="1:8" ht="20.25" customHeight="1">
      <c r="A23" s="24"/>
      <c r="B23" s="72"/>
      <c r="C23" s="63" t="s">
        <v>135</v>
      </c>
      <c r="D23" s="69">
        <f t="shared" si="0"/>
        <v>0</v>
      </c>
      <c r="E23" s="70">
        <v>0</v>
      </c>
      <c r="F23" s="70">
        <v>0</v>
      </c>
      <c r="G23" s="70"/>
      <c r="H23" s="71">
        <v>0</v>
      </c>
    </row>
    <row r="24" spans="1:8" ht="20.25" customHeight="1">
      <c r="A24" s="24"/>
      <c r="B24" s="72"/>
      <c r="C24" s="63" t="s">
        <v>136</v>
      </c>
      <c r="D24" s="69">
        <f t="shared" si="0"/>
        <v>0</v>
      </c>
      <c r="E24" s="70">
        <v>0</v>
      </c>
      <c r="F24" s="70">
        <v>0</v>
      </c>
      <c r="G24" s="70"/>
      <c r="H24" s="71">
        <v>0</v>
      </c>
    </row>
    <row r="25" spans="1:8" ht="20.25" customHeight="1">
      <c r="A25" s="24"/>
      <c r="B25" s="72"/>
      <c r="C25" s="63" t="s">
        <v>137</v>
      </c>
      <c r="D25" s="69">
        <f t="shared" si="0"/>
        <v>26693</v>
      </c>
      <c r="E25" s="70">
        <v>26693</v>
      </c>
      <c r="F25" s="70">
        <v>0</v>
      </c>
      <c r="G25" s="70"/>
      <c r="H25" s="71">
        <v>0</v>
      </c>
    </row>
    <row r="26" spans="1:8" ht="20.25" customHeight="1">
      <c r="A26" s="19"/>
      <c r="B26" s="72"/>
      <c r="C26" s="63" t="s">
        <v>138</v>
      </c>
      <c r="D26" s="69">
        <f t="shared" si="0"/>
        <v>791</v>
      </c>
      <c r="E26" s="70">
        <v>791</v>
      </c>
      <c r="F26" s="70">
        <v>0</v>
      </c>
      <c r="G26" s="70"/>
      <c r="H26" s="71">
        <v>0</v>
      </c>
    </row>
    <row r="27" spans="1:8" ht="20.25" customHeight="1">
      <c r="A27" s="19"/>
      <c r="B27" s="72"/>
      <c r="C27" s="63" t="s">
        <v>139</v>
      </c>
      <c r="D27" s="69">
        <f t="shared" si="0"/>
        <v>0</v>
      </c>
      <c r="E27" s="70">
        <v>0</v>
      </c>
      <c r="F27" s="70">
        <v>0</v>
      </c>
      <c r="G27" s="70"/>
      <c r="H27" s="71">
        <v>0</v>
      </c>
    </row>
    <row r="28" spans="1:8" ht="20.25" customHeight="1">
      <c r="A28" s="19"/>
      <c r="B28" s="72"/>
      <c r="C28" s="63" t="s">
        <v>140</v>
      </c>
      <c r="D28" s="69">
        <f t="shared" si="0"/>
        <v>0</v>
      </c>
      <c r="E28" s="70">
        <v>0</v>
      </c>
      <c r="F28" s="70">
        <v>0</v>
      </c>
      <c r="G28" s="70"/>
      <c r="H28" s="71">
        <v>0</v>
      </c>
    </row>
    <row r="29" spans="1:8" ht="20.25" customHeight="1">
      <c r="A29" s="19"/>
      <c r="B29" s="72"/>
      <c r="C29" s="63" t="s">
        <v>141</v>
      </c>
      <c r="D29" s="69">
        <f t="shared" si="0"/>
        <v>0</v>
      </c>
      <c r="E29" s="70">
        <v>0</v>
      </c>
      <c r="F29" s="70">
        <v>0</v>
      </c>
      <c r="G29" s="70"/>
      <c r="H29" s="71">
        <v>0</v>
      </c>
    </row>
    <row r="30" spans="1:8" ht="20.25" customHeight="1">
      <c r="A30" s="19"/>
      <c r="B30" s="72"/>
      <c r="C30" s="63" t="s">
        <v>142</v>
      </c>
      <c r="D30" s="69">
        <f t="shared" si="0"/>
        <v>0</v>
      </c>
      <c r="E30" s="70">
        <v>0</v>
      </c>
      <c r="F30" s="70">
        <v>0</v>
      </c>
      <c r="G30" s="70"/>
      <c r="H30" s="71">
        <v>0</v>
      </c>
    </row>
    <row r="31" spans="1:8" ht="20.25" customHeight="1">
      <c r="A31" s="19"/>
      <c r="B31" s="72"/>
      <c r="C31" s="63" t="s">
        <v>143</v>
      </c>
      <c r="D31" s="69">
        <f t="shared" si="0"/>
        <v>0</v>
      </c>
      <c r="E31" s="70">
        <v>0</v>
      </c>
      <c r="F31" s="70">
        <v>0</v>
      </c>
      <c r="G31" s="70"/>
      <c r="H31" s="71">
        <v>0</v>
      </c>
    </row>
    <row r="32" spans="1:8" ht="20.25" customHeight="1">
      <c r="A32" s="19"/>
      <c r="B32" s="72"/>
      <c r="C32" s="63" t="s">
        <v>144</v>
      </c>
      <c r="D32" s="69">
        <f t="shared" si="0"/>
        <v>0</v>
      </c>
      <c r="E32" s="70">
        <v>0</v>
      </c>
      <c r="F32" s="70">
        <v>0</v>
      </c>
      <c r="G32" s="70"/>
      <c r="H32" s="71">
        <v>0</v>
      </c>
    </row>
    <row r="33" spans="1:8" ht="20.25" customHeight="1">
      <c r="A33" s="19"/>
      <c r="B33" s="72"/>
      <c r="C33" s="63" t="s">
        <v>145</v>
      </c>
      <c r="D33" s="69">
        <f t="shared" si="0"/>
        <v>0</v>
      </c>
      <c r="E33" s="70">
        <v>0</v>
      </c>
      <c r="F33" s="70">
        <v>0</v>
      </c>
      <c r="G33" s="70"/>
      <c r="H33" s="71">
        <v>0</v>
      </c>
    </row>
    <row r="34" spans="1:8" ht="20.25" customHeight="1">
      <c r="A34" s="19"/>
      <c r="B34" s="72"/>
      <c r="C34" s="63" t="s">
        <v>146</v>
      </c>
      <c r="D34" s="69">
        <f t="shared" si="0"/>
        <v>0</v>
      </c>
      <c r="E34" s="75">
        <v>0</v>
      </c>
      <c r="F34" s="75">
        <v>0</v>
      </c>
      <c r="G34" s="75"/>
      <c r="H34" s="76">
        <v>0</v>
      </c>
    </row>
    <row r="35" spans="1:8" ht="20.25" customHeight="1">
      <c r="A35" s="14"/>
      <c r="B35" s="77"/>
      <c r="C35" s="26"/>
      <c r="D35" s="78"/>
      <c r="E35" s="79"/>
      <c r="F35" s="79" t="s">
        <v>15</v>
      </c>
      <c r="G35" s="80"/>
      <c r="H35" s="81"/>
    </row>
    <row r="36" spans="1:8" ht="20.25" customHeight="1">
      <c r="A36" s="19"/>
      <c r="B36" s="72"/>
      <c r="C36" s="21" t="s">
        <v>147</v>
      </c>
      <c r="D36" s="69">
        <f>SUM(E36:H36)</f>
        <v>0</v>
      </c>
      <c r="E36" s="75">
        <v>0</v>
      </c>
      <c r="F36" s="75">
        <v>0</v>
      </c>
      <c r="G36" s="75"/>
      <c r="H36" s="76">
        <v>0</v>
      </c>
    </row>
    <row r="37" spans="1:8" ht="20.25" customHeight="1">
      <c r="A37" s="19"/>
      <c r="B37" s="82"/>
      <c r="C37" s="21"/>
      <c r="D37" s="78"/>
      <c r="E37" s="83"/>
      <c r="F37" s="83"/>
      <c r="G37" s="84"/>
      <c r="H37" s="85"/>
    </row>
    <row r="38" spans="1:8" ht="20.25" customHeight="1">
      <c r="A38" s="14" t="s">
        <v>51</v>
      </c>
      <c r="B38" s="86">
        <f>SUM(B6,B10)</f>
        <v>51193</v>
      </c>
      <c r="C38" s="26" t="s">
        <v>52</v>
      </c>
      <c r="D38" s="87">
        <f>SUM(E38:H38)</f>
        <v>51193</v>
      </c>
      <c r="E38" s="88">
        <f>SUM(E7:E36)</f>
        <v>28993</v>
      </c>
      <c r="F38" s="88">
        <f>SUM(F7:F36)</f>
        <v>22200</v>
      </c>
      <c r="G38" s="89"/>
      <c r="H38" s="90">
        <f>SUM(H7:H36)</f>
        <v>0</v>
      </c>
    </row>
    <row r="39" spans="1:8" ht="20.25" customHeight="1">
      <c r="A39" s="28"/>
      <c r="B39" s="29"/>
      <c r="C39" s="30"/>
      <c r="D39" s="91"/>
      <c r="E39" s="91"/>
      <c r="F39" s="91"/>
      <c r="G39" s="91"/>
      <c r="H39" s="31"/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5909722447395325" bottom="0.5909722447395325" header="0.30000001192092896" footer="0.30000001192092896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3.16015625" style="0" customWidth="1"/>
    <col min="7" max="7" width="10.16015625" style="0" customWidth="1"/>
    <col min="8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110" width="10.66015625" style="0" customWidth="1"/>
  </cols>
  <sheetData>
    <row r="1" spans="1:109" ht="19.5" customHeight="1">
      <c r="A1" s="9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DE1" s="34" t="s">
        <v>148</v>
      </c>
    </row>
    <row r="2" spans="1:109" ht="19.5" customHeight="1">
      <c r="A2" s="93" t="s">
        <v>149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</row>
    <row r="3" spans="1:110" s="1" customFormat="1" ht="19.5" customHeight="1">
      <c r="A3" s="94" t="s">
        <v>4</v>
      </c>
      <c r="B3" s="94"/>
      <c r="C3" s="94"/>
      <c r="D3" s="94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 s="13" t="s">
        <v>5</v>
      </c>
      <c r="DF3"/>
    </row>
    <row r="4" spans="1:110" s="1" customFormat="1" ht="19.5" customHeight="1">
      <c r="A4" s="96" t="s">
        <v>74</v>
      </c>
      <c r="B4" s="97"/>
      <c r="C4" s="97"/>
      <c r="D4" s="97"/>
      <c r="E4" s="98"/>
      <c r="F4" s="99" t="s">
        <v>57</v>
      </c>
      <c r="G4" s="100" t="s">
        <v>150</v>
      </c>
      <c r="H4" s="100"/>
      <c r="I4" s="100"/>
      <c r="J4" s="100"/>
      <c r="K4" s="100"/>
      <c r="L4" s="100"/>
      <c r="M4" s="100"/>
      <c r="N4" s="100"/>
      <c r="O4" s="100"/>
      <c r="P4" s="100"/>
      <c r="Q4" s="100" t="s">
        <v>151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1" t="s">
        <v>152</v>
      </c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 t="s">
        <v>153</v>
      </c>
      <c r="BK4" s="102"/>
      <c r="BL4" s="102"/>
      <c r="BM4" s="102"/>
      <c r="BN4" s="102"/>
      <c r="BO4" s="102" t="s">
        <v>154</v>
      </c>
      <c r="BP4" s="102"/>
      <c r="BQ4" s="102"/>
      <c r="BR4" s="102" t="s">
        <v>155</v>
      </c>
      <c r="BS4" s="102"/>
      <c r="BT4" s="102"/>
      <c r="BU4" s="102" t="s">
        <v>156</v>
      </c>
      <c r="BV4" s="102"/>
      <c r="BW4" s="102"/>
      <c r="BX4" s="102" t="s">
        <v>157</v>
      </c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 t="s">
        <v>158</v>
      </c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 t="s">
        <v>159</v>
      </c>
      <c r="CZ4" s="102"/>
      <c r="DA4" s="102"/>
      <c r="DB4" s="102"/>
      <c r="DC4" s="102"/>
      <c r="DD4" s="102"/>
      <c r="DE4" s="102"/>
      <c r="DF4"/>
    </row>
    <row r="5" spans="1:110" s="1" customFormat="1" ht="19.5" customHeight="1">
      <c r="A5" s="96" t="s">
        <v>80</v>
      </c>
      <c r="B5" s="97"/>
      <c r="C5" s="98"/>
      <c r="D5" s="99" t="s">
        <v>55</v>
      </c>
      <c r="E5" s="99" t="s">
        <v>160</v>
      </c>
      <c r="F5" s="103"/>
      <c r="G5" s="103" t="s">
        <v>67</v>
      </c>
      <c r="H5" s="103" t="s">
        <v>161</v>
      </c>
      <c r="I5" s="103" t="s">
        <v>162</v>
      </c>
      <c r="J5" s="103" t="s">
        <v>163</v>
      </c>
      <c r="K5" s="103" t="s">
        <v>164</v>
      </c>
      <c r="L5" s="103" t="s">
        <v>165</v>
      </c>
      <c r="M5" s="103" t="s">
        <v>166</v>
      </c>
      <c r="N5" s="103" t="s">
        <v>167</v>
      </c>
      <c r="O5" s="103" t="s">
        <v>168</v>
      </c>
      <c r="P5" s="103" t="s">
        <v>169</v>
      </c>
      <c r="Q5" s="104" t="s">
        <v>67</v>
      </c>
      <c r="R5" s="104" t="s">
        <v>170</v>
      </c>
      <c r="S5" s="104" t="s">
        <v>171</v>
      </c>
      <c r="T5" s="104" t="s">
        <v>172</v>
      </c>
      <c r="U5" s="104" t="s">
        <v>173</v>
      </c>
      <c r="V5" s="104" t="s">
        <v>174</v>
      </c>
      <c r="W5" s="104" t="s">
        <v>175</v>
      </c>
      <c r="X5" s="104" t="s">
        <v>176</v>
      </c>
      <c r="Y5" s="104" t="s">
        <v>177</v>
      </c>
      <c r="Z5" s="104" t="s">
        <v>178</v>
      </c>
      <c r="AA5" s="104" t="s">
        <v>179</v>
      </c>
      <c r="AB5" s="104" t="s">
        <v>180</v>
      </c>
      <c r="AC5" s="104" t="s">
        <v>181</v>
      </c>
      <c r="AD5" s="104" t="s">
        <v>182</v>
      </c>
      <c r="AE5" s="104" t="s">
        <v>183</v>
      </c>
      <c r="AF5" s="104" t="s">
        <v>184</v>
      </c>
      <c r="AG5" s="103" t="s">
        <v>185</v>
      </c>
      <c r="AH5" s="103" t="s">
        <v>186</v>
      </c>
      <c r="AI5" s="103" t="s">
        <v>187</v>
      </c>
      <c r="AJ5" s="103" t="s">
        <v>188</v>
      </c>
      <c r="AK5" s="103" t="s">
        <v>189</v>
      </c>
      <c r="AL5" s="103" t="s">
        <v>190</v>
      </c>
      <c r="AM5" s="103" t="s">
        <v>191</v>
      </c>
      <c r="AN5" s="103" t="s">
        <v>192</v>
      </c>
      <c r="AO5" s="104" t="s">
        <v>193</v>
      </c>
      <c r="AP5" s="104" t="s">
        <v>194</v>
      </c>
      <c r="AQ5" s="104" t="s">
        <v>195</v>
      </c>
      <c r="AR5" s="104" t="s">
        <v>196</v>
      </c>
      <c r="AS5" s="103" t="s">
        <v>67</v>
      </c>
      <c r="AT5" s="103" t="s">
        <v>197</v>
      </c>
      <c r="AU5" s="103" t="s">
        <v>198</v>
      </c>
      <c r="AV5" s="103" t="s">
        <v>199</v>
      </c>
      <c r="AW5" s="103" t="s">
        <v>200</v>
      </c>
      <c r="AX5" s="103" t="s">
        <v>201</v>
      </c>
      <c r="AY5" s="103" t="s">
        <v>202</v>
      </c>
      <c r="AZ5" s="103" t="s">
        <v>203</v>
      </c>
      <c r="BA5" s="103" t="s">
        <v>204</v>
      </c>
      <c r="BB5" s="103" t="s">
        <v>205</v>
      </c>
      <c r="BC5" s="103" t="s">
        <v>206</v>
      </c>
      <c r="BD5" s="103" t="s">
        <v>207</v>
      </c>
      <c r="BE5" s="103" t="s">
        <v>208</v>
      </c>
      <c r="BF5" s="103" t="s">
        <v>209</v>
      </c>
      <c r="BG5" s="103" t="s">
        <v>210</v>
      </c>
      <c r="BH5" s="103" t="s">
        <v>211</v>
      </c>
      <c r="BI5" s="103" t="s">
        <v>212</v>
      </c>
      <c r="BJ5" s="103" t="s">
        <v>67</v>
      </c>
      <c r="BK5" s="103" t="s">
        <v>213</v>
      </c>
      <c r="BL5" s="103" t="s">
        <v>214</v>
      </c>
      <c r="BM5" s="103" t="s">
        <v>215</v>
      </c>
      <c r="BN5" s="103" t="s">
        <v>216</v>
      </c>
      <c r="BO5" s="103" t="s">
        <v>67</v>
      </c>
      <c r="BP5" s="103" t="s">
        <v>217</v>
      </c>
      <c r="BQ5" s="103" t="s">
        <v>218</v>
      </c>
      <c r="BR5" s="103" t="s">
        <v>67</v>
      </c>
      <c r="BS5" s="103" t="s">
        <v>219</v>
      </c>
      <c r="BT5" s="103" t="s">
        <v>220</v>
      </c>
      <c r="BU5" s="103" t="s">
        <v>67</v>
      </c>
      <c r="BV5" s="103" t="s">
        <v>221</v>
      </c>
      <c r="BW5" s="103" t="s">
        <v>222</v>
      </c>
      <c r="BX5" s="103" t="s">
        <v>67</v>
      </c>
      <c r="BY5" s="103" t="s">
        <v>223</v>
      </c>
      <c r="BZ5" s="103" t="s">
        <v>224</v>
      </c>
      <c r="CA5" s="103" t="s">
        <v>225</v>
      </c>
      <c r="CB5" s="103" t="s">
        <v>226</v>
      </c>
      <c r="CC5" s="103" t="s">
        <v>227</v>
      </c>
      <c r="CD5" s="103" t="s">
        <v>228</v>
      </c>
      <c r="CE5" s="103" t="s">
        <v>229</v>
      </c>
      <c r="CF5" s="103" t="s">
        <v>230</v>
      </c>
      <c r="CG5" s="103" t="s">
        <v>231</v>
      </c>
      <c r="CH5" s="103" t="s">
        <v>232</v>
      </c>
      <c r="CI5" s="103" t="s">
        <v>67</v>
      </c>
      <c r="CJ5" s="103" t="s">
        <v>223</v>
      </c>
      <c r="CK5" s="103" t="s">
        <v>224</v>
      </c>
      <c r="CL5" s="103" t="s">
        <v>225</v>
      </c>
      <c r="CM5" s="103" t="s">
        <v>226</v>
      </c>
      <c r="CN5" s="103" t="s">
        <v>227</v>
      </c>
      <c r="CO5" s="103" t="s">
        <v>228</v>
      </c>
      <c r="CP5" s="103" t="s">
        <v>229</v>
      </c>
      <c r="CQ5" s="103" t="s">
        <v>233</v>
      </c>
      <c r="CR5" s="103" t="s">
        <v>234</v>
      </c>
      <c r="CS5" s="103" t="s">
        <v>235</v>
      </c>
      <c r="CT5" s="103" t="s">
        <v>236</v>
      </c>
      <c r="CU5" s="103" t="s">
        <v>230</v>
      </c>
      <c r="CV5" s="103" t="s">
        <v>231</v>
      </c>
      <c r="CW5" s="103" t="s">
        <v>237</v>
      </c>
      <c r="CX5" s="103" t="s">
        <v>158</v>
      </c>
      <c r="CY5" s="103" t="s">
        <v>67</v>
      </c>
      <c r="CZ5" s="103" t="s">
        <v>238</v>
      </c>
      <c r="DA5" s="103" t="s">
        <v>239</v>
      </c>
      <c r="DB5" s="103" t="s">
        <v>240</v>
      </c>
      <c r="DC5" s="103" t="s">
        <v>241</v>
      </c>
      <c r="DD5" s="103" t="s">
        <v>242</v>
      </c>
      <c r="DE5" s="103" t="s">
        <v>159</v>
      </c>
      <c r="DF5"/>
    </row>
    <row r="6" spans="1:110" s="1" customFormat="1" ht="30.75" customHeight="1">
      <c r="A6" s="105" t="s">
        <v>82</v>
      </c>
      <c r="B6" s="106" t="s">
        <v>83</v>
      </c>
      <c r="C6" s="107" t="s">
        <v>84</v>
      </c>
      <c r="D6" s="108"/>
      <c r="E6" s="108"/>
      <c r="F6" s="109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/>
    </row>
    <row r="7" spans="1:110" s="2" customFormat="1" ht="19.5" customHeight="1">
      <c r="A7" s="110" t="s">
        <v>15</v>
      </c>
      <c r="B7" s="110" t="s">
        <v>15</v>
      </c>
      <c r="C7" s="110" t="s">
        <v>15</v>
      </c>
      <c r="D7" s="110" t="s">
        <v>15</v>
      </c>
      <c r="E7" s="110" t="s">
        <v>57</v>
      </c>
      <c r="F7" s="111">
        <f>SUM(G7,Q7,AS7,BJ7,BO7,BR7,BU7,BX7,CI7,CY7)</f>
        <v>28993</v>
      </c>
      <c r="G7" s="111">
        <v>6935</v>
      </c>
      <c r="H7" s="111">
        <v>2814</v>
      </c>
      <c r="I7" s="111">
        <v>130</v>
      </c>
      <c r="J7" s="111">
        <v>0</v>
      </c>
      <c r="K7" s="111">
        <v>511</v>
      </c>
      <c r="L7" s="111">
        <v>0</v>
      </c>
      <c r="M7" s="111">
        <v>2097</v>
      </c>
      <c r="N7" s="111">
        <v>1009</v>
      </c>
      <c r="O7" s="111">
        <v>0</v>
      </c>
      <c r="P7" s="111">
        <v>374</v>
      </c>
      <c r="Q7" s="111">
        <v>21264</v>
      </c>
      <c r="R7" s="111">
        <v>100</v>
      </c>
      <c r="S7" s="111">
        <v>5</v>
      </c>
      <c r="T7" s="111">
        <v>0</v>
      </c>
      <c r="U7" s="111">
        <v>10</v>
      </c>
      <c r="V7" s="111">
        <v>100</v>
      </c>
      <c r="W7" s="111">
        <v>200</v>
      </c>
      <c r="X7" s="111">
        <v>10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1">
        <v>0</v>
      </c>
      <c r="AF7" s="111">
        <v>0</v>
      </c>
      <c r="AG7" s="111">
        <v>0</v>
      </c>
      <c r="AH7" s="111">
        <v>0</v>
      </c>
      <c r="AI7" s="111">
        <v>0</v>
      </c>
      <c r="AJ7" s="111">
        <v>0</v>
      </c>
      <c r="AK7" s="111">
        <v>300</v>
      </c>
      <c r="AL7" s="111">
        <v>15100</v>
      </c>
      <c r="AM7" s="111">
        <v>80</v>
      </c>
      <c r="AN7" s="111">
        <v>198</v>
      </c>
      <c r="AO7" s="111">
        <v>0</v>
      </c>
      <c r="AP7" s="111">
        <v>0</v>
      </c>
      <c r="AQ7" s="111">
        <v>5000</v>
      </c>
      <c r="AR7" s="111">
        <v>161</v>
      </c>
      <c r="AS7" s="111">
        <v>794</v>
      </c>
      <c r="AT7" s="111">
        <v>0</v>
      </c>
      <c r="AU7" s="111">
        <v>0</v>
      </c>
      <c r="AV7" s="111">
        <v>0</v>
      </c>
      <c r="AW7" s="111">
        <v>0</v>
      </c>
      <c r="AX7" s="111">
        <v>0</v>
      </c>
      <c r="AY7" s="111">
        <v>0</v>
      </c>
      <c r="AZ7" s="111">
        <v>0</v>
      </c>
      <c r="BA7" s="111">
        <v>0</v>
      </c>
      <c r="BB7" s="111">
        <v>3</v>
      </c>
      <c r="BC7" s="111">
        <v>0</v>
      </c>
      <c r="BD7" s="111">
        <v>791</v>
      </c>
      <c r="BE7" s="111">
        <v>0</v>
      </c>
      <c r="BF7" s="111">
        <v>0</v>
      </c>
      <c r="BG7" s="111">
        <v>0</v>
      </c>
      <c r="BH7" s="111">
        <v>0</v>
      </c>
      <c r="BI7" s="111">
        <v>0</v>
      </c>
      <c r="BJ7" s="111">
        <v>0</v>
      </c>
      <c r="BK7" s="111">
        <v>0</v>
      </c>
      <c r="BL7" s="111">
        <v>0</v>
      </c>
      <c r="BM7" s="111">
        <v>0</v>
      </c>
      <c r="BN7" s="111">
        <v>0</v>
      </c>
      <c r="BO7" s="111">
        <v>0</v>
      </c>
      <c r="BP7" s="111">
        <v>0</v>
      </c>
      <c r="BQ7" s="111">
        <v>0</v>
      </c>
      <c r="BR7" s="111">
        <v>0</v>
      </c>
      <c r="BS7" s="111">
        <v>0</v>
      </c>
      <c r="BT7" s="111">
        <v>0</v>
      </c>
      <c r="BU7" s="111">
        <v>0</v>
      </c>
      <c r="BV7" s="111">
        <v>0</v>
      </c>
      <c r="BW7" s="111">
        <v>0</v>
      </c>
      <c r="BX7" s="111">
        <v>0</v>
      </c>
      <c r="BY7" s="111">
        <v>0</v>
      </c>
      <c r="BZ7" s="111">
        <v>0</v>
      </c>
      <c r="CA7" s="111">
        <v>0</v>
      </c>
      <c r="CB7" s="111">
        <v>0</v>
      </c>
      <c r="CC7" s="111">
        <v>0</v>
      </c>
      <c r="CD7" s="111">
        <v>0</v>
      </c>
      <c r="CE7" s="111">
        <v>0</v>
      </c>
      <c r="CF7" s="111">
        <v>0</v>
      </c>
      <c r="CG7" s="111">
        <v>0</v>
      </c>
      <c r="CH7" s="111">
        <v>0</v>
      </c>
      <c r="CI7" s="111">
        <v>0</v>
      </c>
      <c r="CJ7" s="111">
        <v>0</v>
      </c>
      <c r="CK7" s="111">
        <v>0</v>
      </c>
      <c r="CL7" s="111">
        <v>0</v>
      </c>
      <c r="CM7" s="111">
        <v>0</v>
      </c>
      <c r="CN7" s="111">
        <v>0</v>
      </c>
      <c r="CO7" s="111">
        <v>0</v>
      </c>
      <c r="CP7" s="111">
        <v>0</v>
      </c>
      <c r="CQ7" s="111">
        <v>0</v>
      </c>
      <c r="CR7" s="111">
        <v>0</v>
      </c>
      <c r="CS7" s="111">
        <v>0</v>
      </c>
      <c r="CT7" s="111">
        <v>0</v>
      </c>
      <c r="CU7" s="111">
        <v>0</v>
      </c>
      <c r="CV7" s="111">
        <v>0</v>
      </c>
      <c r="CW7" s="111">
        <v>0</v>
      </c>
      <c r="CX7" s="111">
        <v>0</v>
      </c>
      <c r="CY7" s="111">
        <v>0</v>
      </c>
      <c r="CZ7" s="111">
        <v>0</v>
      </c>
      <c r="DA7" s="111">
        <v>0</v>
      </c>
      <c r="DB7" s="111">
        <v>0</v>
      </c>
      <c r="DC7" s="111">
        <v>0</v>
      </c>
      <c r="DD7" s="111">
        <v>0</v>
      </c>
      <c r="DE7" s="111">
        <v>0</v>
      </c>
      <c r="DF7"/>
    </row>
    <row r="8" spans="1:110" s="2" customFormat="1" ht="19.5" customHeight="1">
      <c r="A8" s="110" t="s">
        <v>15</v>
      </c>
      <c r="B8" s="110" t="s">
        <v>15</v>
      </c>
      <c r="C8" s="110" t="s">
        <v>15</v>
      </c>
      <c r="D8" s="110" t="s">
        <v>15</v>
      </c>
      <c r="E8" s="110" t="s">
        <v>71</v>
      </c>
      <c r="F8" s="111">
        <f>SUM(G8,Q8,AS8,BJ8,BO8,BR8,BU8,BX8,CI8,CY8)</f>
        <v>28993</v>
      </c>
      <c r="G8" s="111">
        <v>6935</v>
      </c>
      <c r="H8" s="111">
        <v>2814</v>
      </c>
      <c r="I8" s="111">
        <v>130</v>
      </c>
      <c r="J8" s="111">
        <v>0</v>
      </c>
      <c r="K8" s="111">
        <v>511</v>
      </c>
      <c r="L8" s="111">
        <v>0</v>
      </c>
      <c r="M8" s="111">
        <v>2097</v>
      </c>
      <c r="N8" s="111">
        <v>1009</v>
      </c>
      <c r="O8" s="111">
        <v>0</v>
      </c>
      <c r="P8" s="111">
        <v>374</v>
      </c>
      <c r="Q8" s="111">
        <v>21264</v>
      </c>
      <c r="R8" s="111">
        <v>100</v>
      </c>
      <c r="S8" s="111">
        <v>5</v>
      </c>
      <c r="T8" s="111">
        <v>0</v>
      </c>
      <c r="U8" s="111">
        <v>10</v>
      </c>
      <c r="V8" s="111">
        <v>100</v>
      </c>
      <c r="W8" s="111">
        <v>200</v>
      </c>
      <c r="X8" s="111">
        <v>10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0</v>
      </c>
      <c r="AE8" s="111">
        <v>0</v>
      </c>
      <c r="AF8" s="111">
        <v>0</v>
      </c>
      <c r="AG8" s="111">
        <v>0</v>
      </c>
      <c r="AH8" s="111">
        <v>0</v>
      </c>
      <c r="AI8" s="111">
        <v>0</v>
      </c>
      <c r="AJ8" s="111">
        <v>0</v>
      </c>
      <c r="AK8" s="111">
        <v>300</v>
      </c>
      <c r="AL8" s="111">
        <v>15100</v>
      </c>
      <c r="AM8" s="111">
        <v>80</v>
      </c>
      <c r="AN8" s="111">
        <v>198</v>
      </c>
      <c r="AO8" s="111">
        <v>0</v>
      </c>
      <c r="AP8" s="111">
        <v>0</v>
      </c>
      <c r="AQ8" s="111">
        <v>5000</v>
      </c>
      <c r="AR8" s="111">
        <v>161</v>
      </c>
      <c r="AS8" s="111">
        <v>794</v>
      </c>
      <c r="AT8" s="111">
        <v>0</v>
      </c>
      <c r="AU8" s="111">
        <v>0</v>
      </c>
      <c r="AV8" s="111">
        <v>0</v>
      </c>
      <c r="AW8" s="111">
        <v>0</v>
      </c>
      <c r="AX8" s="111">
        <v>0</v>
      </c>
      <c r="AY8" s="111">
        <v>0</v>
      </c>
      <c r="AZ8" s="111">
        <v>0</v>
      </c>
      <c r="BA8" s="111">
        <v>0</v>
      </c>
      <c r="BB8" s="111">
        <v>3</v>
      </c>
      <c r="BC8" s="111">
        <v>0</v>
      </c>
      <c r="BD8" s="111">
        <v>791</v>
      </c>
      <c r="BE8" s="111">
        <v>0</v>
      </c>
      <c r="BF8" s="111">
        <v>0</v>
      </c>
      <c r="BG8" s="111">
        <v>0</v>
      </c>
      <c r="BH8" s="111">
        <v>0</v>
      </c>
      <c r="BI8" s="111">
        <v>0</v>
      </c>
      <c r="BJ8" s="111">
        <v>0</v>
      </c>
      <c r="BK8" s="111">
        <v>0</v>
      </c>
      <c r="BL8" s="111">
        <v>0</v>
      </c>
      <c r="BM8" s="111">
        <v>0</v>
      </c>
      <c r="BN8" s="111">
        <v>0</v>
      </c>
      <c r="BO8" s="111">
        <v>0</v>
      </c>
      <c r="BP8" s="111">
        <v>0</v>
      </c>
      <c r="BQ8" s="111">
        <v>0</v>
      </c>
      <c r="BR8" s="111">
        <v>0</v>
      </c>
      <c r="BS8" s="111">
        <v>0</v>
      </c>
      <c r="BT8" s="111">
        <v>0</v>
      </c>
      <c r="BU8" s="111">
        <v>0</v>
      </c>
      <c r="BV8" s="111">
        <v>0</v>
      </c>
      <c r="BW8" s="111">
        <v>0</v>
      </c>
      <c r="BX8" s="111">
        <v>0</v>
      </c>
      <c r="BY8" s="111">
        <v>0</v>
      </c>
      <c r="BZ8" s="111">
        <v>0</v>
      </c>
      <c r="CA8" s="111">
        <v>0</v>
      </c>
      <c r="CB8" s="111">
        <v>0</v>
      </c>
      <c r="CC8" s="111">
        <v>0</v>
      </c>
      <c r="CD8" s="111">
        <v>0</v>
      </c>
      <c r="CE8" s="111">
        <v>0</v>
      </c>
      <c r="CF8" s="111">
        <v>0</v>
      </c>
      <c r="CG8" s="111">
        <v>0</v>
      </c>
      <c r="CH8" s="111">
        <v>0</v>
      </c>
      <c r="CI8" s="111">
        <v>0</v>
      </c>
      <c r="CJ8" s="111">
        <v>0</v>
      </c>
      <c r="CK8" s="111">
        <v>0</v>
      </c>
      <c r="CL8" s="111">
        <v>0</v>
      </c>
      <c r="CM8" s="111">
        <v>0</v>
      </c>
      <c r="CN8" s="111">
        <v>0</v>
      </c>
      <c r="CO8" s="111">
        <v>0</v>
      </c>
      <c r="CP8" s="111">
        <v>0</v>
      </c>
      <c r="CQ8" s="111">
        <v>0</v>
      </c>
      <c r="CR8" s="111">
        <v>0</v>
      </c>
      <c r="CS8" s="111">
        <v>0</v>
      </c>
      <c r="CT8" s="111">
        <v>0</v>
      </c>
      <c r="CU8" s="111">
        <v>0</v>
      </c>
      <c r="CV8" s="111">
        <v>0</v>
      </c>
      <c r="CW8" s="111">
        <v>0</v>
      </c>
      <c r="CX8" s="111">
        <v>0</v>
      </c>
      <c r="CY8" s="111">
        <v>0</v>
      </c>
      <c r="CZ8" s="111">
        <v>0</v>
      </c>
      <c r="DA8" s="111">
        <v>0</v>
      </c>
      <c r="DB8" s="111">
        <v>0</v>
      </c>
      <c r="DC8" s="111">
        <v>0</v>
      </c>
      <c r="DD8" s="111">
        <v>0</v>
      </c>
      <c r="DE8" s="111">
        <v>0</v>
      </c>
      <c r="DF8"/>
    </row>
    <row r="9" spans="1:110" s="2" customFormat="1" ht="19.5" customHeight="1">
      <c r="A9" s="110" t="s">
        <v>85</v>
      </c>
      <c r="B9" s="110" t="s">
        <v>86</v>
      </c>
      <c r="C9" s="110" t="s">
        <v>87</v>
      </c>
      <c r="D9" s="110" t="s">
        <v>70</v>
      </c>
      <c r="E9" s="110" t="s">
        <v>88</v>
      </c>
      <c r="F9" s="111">
        <f>SUM(G9,Q9,AS9,BJ9,BO9,BR9,BU9,BX9,CI9,CY9)</f>
        <v>6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6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0</v>
      </c>
      <c r="AM9" s="111">
        <v>0</v>
      </c>
      <c r="AN9" s="111">
        <v>0</v>
      </c>
      <c r="AO9" s="111">
        <v>0</v>
      </c>
      <c r="AP9" s="111">
        <v>0</v>
      </c>
      <c r="AQ9" s="111">
        <v>0</v>
      </c>
      <c r="AR9" s="111">
        <v>6</v>
      </c>
      <c r="AS9" s="111">
        <v>0</v>
      </c>
      <c r="AT9" s="111">
        <v>0</v>
      </c>
      <c r="AU9" s="111">
        <v>0</v>
      </c>
      <c r="AV9" s="111">
        <v>0</v>
      </c>
      <c r="AW9" s="111">
        <v>0</v>
      </c>
      <c r="AX9" s="111">
        <v>0</v>
      </c>
      <c r="AY9" s="111">
        <v>0</v>
      </c>
      <c r="AZ9" s="111">
        <v>0</v>
      </c>
      <c r="BA9" s="111">
        <v>0</v>
      </c>
      <c r="BB9" s="111">
        <v>0</v>
      </c>
      <c r="BC9" s="111">
        <v>0</v>
      </c>
      <c r="BD9" s="111">
        <v>0</v>
      </c>
      <c r="BE9" s="111">
        <v>0</v>
      </c>
      <c r="BF9" s="111">
        <v>0</v>
      </c>
      <c r="BG9" s="111">
        <v>0</v>
      </c>
      <c r="BH9" s="111">
        <v>0</v>
      </c>
      <c r="BI9" s="111">
        <v>0</v>
      </c>
      <c r="BJ9" s="111">
        <v>0</v>
      </c>
      <c r="BK9" s="111">
        <v>0</v>
      </c>
      <c r="BL9" s="111">
        <v>0</v>
      </c>
      <c r="BM9" s="111">
        <v>0</v>
      </c>
      <c r="BN9" s="111">
        <v>0</v>
      </c>
      <c r="BO9" s="111">
        <v>0</v>
      </c>
      <c r="BP9" s="111">
        <v>0</v>
      </c>
      <c r="BQ9" s="111">
        <v>0</v>
      </c>
      <c r="BR9" s="111">
        <v>0</v>
      </c>
      <c r="BS9" s="111">
        <v>0</v>
      </c>
      <c r="BT9" s="111">
        <v>0</v>
      </c>
      <c r="BU9" s="111">
        <v>0</v>
      </c>
      <c r="BV9" s="111">
        <v>0</v>
      </c>
      <c r="BW9" s="111">
        <v>0</v>
      </c>
      <c r="BX9" s="111">
        <v>0</v>
      </c>
      <c r="BY9" s="111">
        <v>0</v>
      </c>
      <c r="BZ9" s="111">
        <v>0</v>
      </c>
      <c r="CA9" s="111">
        <v>0</v>
      </c>
      <c r="CB9" s="111">
        <v>0</v>
      </c>
      <c r="CC9" s="111">
        <v>0</v>
      </c>
      <c r="CD9" s="111">
        <v>0</v>
      </c>
      <c r="CE9" s="111">
        <v>0</v>
      </c>
      <c r="CF9" s="111">
        <v>0</v>
      </c>
      <c r="CG9" s="111">
        <v>0</v>
      </c>
      <c r="CH9" s="111">
        <v>0</v>
      </c>
      <c r="CI9" s="111">
        <v>0</v>
      </c>
      <c r="CJ9" s="111">
        <v>0</v>
      </c>
      <c r="CK9" s="111">
        <v>0</v>
      </c>
      <c r="CL9" s="111">
        <v>0</v>
      </c>
      <c r="CM9" s="111">
        <v>0</v>
      </c>
      <c r="CN9" s="111">
        <v>0</v>
      </c>
      <c r="CO9" s="111">
        <v>0</v>
      </c>
      <c r="CP9" s="111">
        <v>0</v>
      </c>
      <c r="CQ9" s="111">
        <v>0</v>
      </c>
      <c r="CR9" s="111">
        <v>0</v>
      </c>
      <c r="CS9" s="111">
        <v>0</v>
      </c>
      <c r="CT9" s="111">
        <v>0</v>
      </c>
      <c r="CU9" s="111">
        <v>0</v>
      </c>
      <c r="CV9" s="111">
        <v>0</v>
      </c>
      <c r="CW9" s="111">
        <v>0</v>
      </c>
      <c r="CX9" s="111">
        <v>0</v>
      </c>
      <c r="CY9" s="111">
        <v>0</v>
      </c>
      <c r="CZ9" s="111">
        <v>0</v>
      </c>
      <c r="DA9" s="111">
        <v>0</v>
      </c>
      <c r="DB9" s="111">
        <v>0</v>
      </c>
      <c r="DC9" s="111">
        <v>0</v>
      </c>
      <c r="DD9" s="111">
        <v>0</v>
      </c>
      <c r="DE9" s="111">
        <v>0</v>
      </c>
      <c r="DF9"/>
    </row>
    <row r="10" spans="1:110" s="2" customFormat="1" ht="19.5" customHeight="1">
      <c r="A10" s="110" t="s">
        <v>85</v>
      </c>
      <c r="B10" s="110" t="s">
        <v>86</v>
      </c>
      <c r="C10" s="110" t="s">
        <v>86</v>
      </c>
      <c r="D10" s="110" t="s">
        <v>70</v>
      </c>
      <c r="E10" s="110" t="s">
        <v>89</v>
      </c>
      <c r="F10" s="111">
        <f>SUM(G10,Q10,AS10,BJ10,BO10,BR10,BU10,BX10,CI10,CY10)</f>
        <v>1009</v>
      </c>
      <c r="G10" s="111">
        <v>1009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1009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1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1">
        <v>0</v>
      </c>
      <c r="BF10" s="111">
        <v>0</v>
      </c>
      <c r="BG10" s="111">
        <v>0</v>
      </c>
      <c r="BH10" s="111">
        <v>0</v>
      </c>
      <c r="BI10" s="111">
        <v>0</v>
      </c>
      <c r="BJ10" s="111">
        <v>0</v>
      </c>
      <c r="BK10" s="111">
        <v>0</v>
      </c>
      <c r="BL10" s="111">
        <v>0</v>
      </c>
      <c r="BM10" s="111">
        <v>0</v>
      </c>
      <c r="BN10" s="111">
        <v>0</v>
      </c>
      <c r="BO10" s="111">
        <v>0</v>
      </c>
      <c r="BP10" s="111">
        <v>0</v>
      </c>
      <c r="BQ10" s="111">
        <v>0</v>
      </c>
      <c r="BR10" s="111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1">
        <v>0</v>
      </c>
      <c r="BY10" s="111">
        <v>0</v>
      </c>
      <c r="BZ10" s="111">
        <v>0</v>
      </c>
      <c r="CA10" s="111">
        <v>0</v>
      </c>
      <c r="CB10" s="111">
        <v>0</v>
      </c>
      <c r="CC10" s="111">
        <v>0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11">
        <v>0</v>
      </c>
      <c r="CS10" s="111">
        <v>0</v>
      </c>
      <c r="CT10" s="111">
        <v>0</v>
      </c>
      <c r="CU10" s="111">
        <v>0</v>
      </c>
      <c r="CV10" s="111">
        <v>0</v>
      </c>
      <c r="CW10" s="111">
        <v>0</v>
      </c>
      <c r="CX10" s="111">
        <v>0</v>
      </c>
      <c r="CY10" s="111">
        <v>0</v>
      </c>
      <c r="CZ10" s="111">
        <v>0</v>
      </c>
      <c r="DA10" s="111">
        <v>0</v>
      </c>
      <c r="DB10" s="111">
        <v>0</v>
      </c>
      <c r="DC10" s="111">
        <v>0</v>
      </c>
      <c r="DD10" s="111">
        <v>0</v>
      </c>
      <c r="DE10" s="111">
        <v>0</v>
      </c>
      <c r="DF10"/>
    </row>
    <row r="11" spans="1:110" s="2" customFormat="1" ht="19.5" customHeight="1">
      <c r="A11" s="110" t="s">
        <v>90</v>
      </c>
      <c r="B11" s="110" t="s">
        <v>91</v>
      </c>
      <c r="C11" s="110" t="s">
        <v>87</v>
      </c>
      <c r="D11" s="110" t="s">
        <v>70</v>
      </c>
      <c r="E11" s="110" t="s">
        <v>92</v>
      </c>
      <c r="F11" s="111">
        <f>SUM(G11,Q11,AS11,BJ11,BO11,BR11,BU11,BX11,CI11,CY11)</f>
        <v>494</v>
      </c>
      <c r="G11" s="111">
        <v>494</v>
      </c>
      <c r="H11" s="111">
        <v>0</v>
      </c>
      <c r="I11" s="111">
        <v>0</v>
      </c>
      <c r="J11" s="111">
        <v>0</v>
      </c>
      <c r="K11" s="111">
        <v>494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1">
        <v>0</v>
      </c>
      <c r="AY11" s="111">
        <v>0</v>
      </c>
      <c r="AZ11" s="111">
        <v>0</v>
      </c>
      <c r="BA11" s="111">
        <v>0</v>
      </c>
      <c r="BB11" s="111">
        <v>0</v>
      </c>
      <c r="BC11" s="111">
        <v>0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1">
        <v>0</v>
      </c>
      <c r="BK11" s="111">
        <v>0</v>
      </c>
      <c r="BL11" s="111">
        <v>0</v>
      </c>
      <c r="BM11" s="111">
        <v>0</v>
      </c>
      <c r="BN11" s="111">
        <v>0</v>
      </c>
      <c r="BO11" s="111">
        <v>0</v>
      </c>
      <c r="BP11" s="111">
        <v>0</v>
      </c>
      <c r="BQ11" s="111">
        <v>0</v>
      </c>
      <c r="BR11" s="111">
        <v>0</v>
      </c>
      <c r="BS11" s="111">
        <v>0</v>
      </c>
      <c r="BT11" s="111">
        <v>0</v>
      </c>
      <c r="BU11" s="111">
        <v>0</v>
      </c>
      <c r="BV11" s="111">
        <v>0</v>
      </c>
      <c r="BW11" s="111">
        <v>0</v>
      </c>
      <c r="BX11" s="111">
        <v>0</v>
      </c>
      <c r="BY11" s="111">
        <v>0</v>
      </c>
      <c r="BZ11" s="111">
        <v>0</v>
      </c>
      <c r="CA11" s="111">
        <v>0</v>
      </c>
      <c r="CB11" s="111">
        <v>0</v>
      </c>
      <c r="CC11" s="111">
        <v>0</v>
      </c>
      <c r="CD11" s="111">
        <v>0</v>
      </c>
      <c r="CE11" s="111">
        <v>0</v>
      </c>
      <c r="CF11" s="111">
        <v>0</v>
      </c>
      <c r="CG11" s="111">
        <v>0</v>
      </c>
      <c r="CH11" s="111">
        <v>0</v>
      </c>
      <c r="CI11" s="111">
        <v>0</v>
      </c>
      <c r="CJ11" s="111">
        <v>0</v>
      </c>
      <c r="CK11" s="111">
        <v>0</v>
      </c>
      <c r="CL11" s="111">
        <v>0</v>
      </c>
      <c r="CM11" s="111">
        <v>0</v>
      </c>
      <c r="CN11" s="111">
        <v>0</v>
      </c>
      <c r="CO11" s="111">
        <v>0</v>
      </c>
      <c r="CP11" s="111">
        <v>0</v>
      </c>
      <c r="CQ11" s="111">
        <v>0</v>
      </c>
      <c r="CR11" s="111">
        <v>0</v>
      </c>
      <c r="CS11" s="111">
        <v>0</v>
      </c>
      <c r="CT11" s="111">
        <v>0</v>
      </c>
      <c r="CU11" s="111">
        <v>0</v>
      </c>
      <c r="CV11" s="111">
        <v>0</v>
      </c>
      <c r="CW11" s="111">
        <v>0</v>
      </c>
      <c r="CX11" s="111">
        <v>0</v>
      </c>
      <c r="CY11" s="111">
        <v>0</v>
      </c>
      <c r="CZ11" s="111">
        <v>0</v>
      </c>
      <c r="DA11" s="111">
        <v>0</v>
      </c>
      <c r="DB11" s="111">
        <v>0</v>
      </c>
      <c r="DC11" s="111">
        <v>0</v>
      </c>
      <c r="DD11" s="111">
        <v>0</v>
      </c>
      <c r="DE11" s="111">
        <v>0</v>
      </c>
      <c r="DF11"/>
    </row>
    <row r="12" spans="1:110" s="2" customFormat="1" ht="19.5" customHeight="1">
      <c r="A12" s="110" t="s">
        <v>97</v>
      </c>
      <c r="B12" s="110" t="s">
        <v>98</v>
      </c>
      <c r="C12" s="110" t="s">
        <v>99</v>
      </c>
      <c r="D12" s="110" t="s">
        <v>70</v>
      </c>
      <c r="E12" s="110" t="s">
        <v>100</v>
      </c>
      <c r="F12" s="111">
        <f>SUM(G12,Q12,AS12,BJ12,BO12,BR12,BU12,BX12,CI12,CY12)</f>
        <v>6693</v>
      </c>
      <c r="G12" s="111">
        <v>5432</v>
      </c>
      <c r="H12" s="111">
        <v>2814</v>
      </c>
      <c r="I12" s="111">
        <v>130</v>
      </c>
      <c r="J12" s="111">
        <v>0</v>
      </c>
      <c r="K12" s="111">
        <v>17</v>
      </c>
      <c r="L12" s="111">
        <v>0</v>
      </c>
      <c r="M12" s="111">
        <v>2097</v>
      </c>
      <c r="N12" s="111">
        <v>0</v>
      </c>
      <c r="O12" s="111">
        <v>0</v>
      </c>
      <c r="P12" s="111">
        <v>374</v>
      </c>
      <c r="Q12" s="111">
        <v>1258</v>
      </c>
      <c r="R12" s="111">
        <v>100</v>
      </c>
      <c r="S12" s="111">
        <v>5</v>
      </c>
      <c r="T12" s="111">
        <v>0</v>
      </c>
      <c r="U12" s="111">
        <v>10</v>
      </c>
      <c r="V12" s="111">
        <v>100</v>
      </c>
      <c r="W12" s="111">
        <v>200</v>
      </c>
      <c r="X12" s="111">
        <v>10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300</v>
      </c>
      <c r="AL12" s="111">
        <v>100</v>
      </c>
      <c r="AM12" s="111">
        <v>80</v>
      </c>
      <c r="AN12" s="111">
        <v>198</v>
      </c>
      <c r="AO12" s="111">
        <v>0</v>
      </c>
      <c r="AP12" s="111">
        <v>0</v>
      </c>
      <c r="AQ12" s="111">
        <v>0</v>
      </c>
      <c r="AR12" s="111">
        <v>155</v>
      </c>
      <c r="AS12" s="111">
        <v>3</v>
      </c>
      <c r="AT12" s="111">
        <v>0</v>
      </c>
      <c r="AU12" s="111">
        <v>0</v>
      </c>
      <c r="AV12" s="111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11">
        <v>3</v>
      </c>
      <c r="BC12" s="111">
        <v>0</v>
      </c>
      <c r="BD12" s="111">
        <v>0</v>
      </c>
      <c r="BE12" s="111">
        <v>0</v>
      </c>
      <c r="BF12" s="111">
        <v>0</v>
      </c>
      <c r="BG12" s="111">
        <v>0</v>
      </c>
      <c r="BH12" s="111">
        <v>0</v>
      </c>
      <c r="BI12" s="111">
        <v>0</v>
      </c>
      <c r="BJ12" s="111">
        <v>0</v>
      </c>
      <c r="BK12" s="111">
        <v>0</v>
      </c>
      <c r="BL12" s="111">
        <v>0</v>
      </c>
      <c r="BM12" s="111">
        <v>0</v>
      </c>
      <c r="BN12" s="111">
        <v>0</v>
      </c>
      <c r="BO12" s="111">
        <v>0</v>
      </c>
      <c r="BP12" s="111">
        <v>0</v>
      </c>
      <c r="BQ12" s="111">
        <v>0</v>
      </c>
      <c r="BR12" s="111">
        <v>0</v>
      </c>
      <c r="BS12" s="111">
        <v>0</v>
      </c>
      <c r="BT12" s="111">
        <v>0</v>
      </c>
      <c r="BU12" s="111">
        <v>0</v>
      </c>
      <c r="BV12" s="111">
        <v>0</v>
      </c>
      <c r="BW12" s="111">
        <v>0</v>
      </c>
      <c r="BX12" s="111">
        <v>0</v>
      </c>
      <c r="BY12" s="111">
        <v>0</v>
      </c>
      <c r="BZ12" s="111">
        <v>0</v>
      </c>
      <c r="CA12" s="111">
        <v>0</v>
      </c>
      <c r="CB12" s="111">
        <v>0</v>
      </c>
      <c r="CC12" s="111">
        <v>0</v>
      </c>
      <c r="CD12" s="111">
        <v>0</v>
      </c>
      <c r="CE12" s="111">
        <v>0</v>
      </c>
      <c r="CF12" s="111">
        <v>0</v>
      </c>
      <c r="CG12" s="111">
        <v>0</v>
      </c>
      <c r="CH12" s="111">
        <v>0</v>
      </c>
      <c r="CI12" s="111">
        <v>0</v>
      </c>
      <c r="CJ12" s="111">
        <v>0</v>
      </c>
      <c r="CK12" s="111">
        <v>0</v>
      </c>
      <c r="CL12" s="111">
        <v>0</v>
      </c>
      <c r="CM12" s="111">
        <v>0</v>
      </c>
      <c r="CN12" s="111">
        <v>0</v>
      </c>
      <c r="CO12" s="111">
        <v>0</v>
      </c>
      <c r="CP12" s="111">
        <v>0</v>
      </c>
      <c r="CQ12" s="111">
        <v>0</v>
      </c>
      <c r="CR12" s="111">
        <v>0</v>
      </c>
      <c r="CS12" s="111">
        <v>0</v>
      </c>
      <c r="CT12" s="111">
        <v>0</v>
      </c>
      <c r="CU12" s="111">
        <v>0</v>
      </c>
      <c r="CV12" s="111">
        <v>0</v>
      </c>
      <c r="CW12" s="111">
        <v>0</v>
      </c>
      <c r="CX12" s="111">
        <v>0</v>
      </c>
      <c r="CY12" s="111">
        <v>0</v>
      </c>
      <c r="CZ12" s="111">
        <v>0</v>
      </c>
      <c r="DA12" s="111">
        <v>0</v>
      </c>
      <c r="DB12" s="111">
        <v>0</v>
      </c>
      <c r="DC12" s="111">
        <v>0</v>
      </c>
      <c r="DD12" s="111">
        <v>0</v>
      </c>
      <c r="DE12" s="111">
        <v>0</v>
      </c>
      <c r="DF12"/>
    </row>
    <row r="13" spans="1:110" s="2" customFormat="1" ht="19.5" customHeight="1">
      <c r="A13" s="110" t="s">
        <v>97</v>
      </c>
      <c r="B13" s="110" t="s">
        <v>98</v>
      </c>
      <c r="C13" s="110" t="s">
        <v>101</v>
      </c>
      <c r="D13" s="110" t="s">
        <v>70</v>
      </c>
      <c r="E13" s="110" t="s">
        <v>102</v>
      </c>
      <c r="F13" s="111">
        <f>SUM(G13,Q13,AS13,BJ13,BO13,BR13,BU13,BX13,CI13,CY13)</f>
        <v>20000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20000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15000</v>
      </c>
      <c r="AM13" s="111">
        <v>0</v>
      </c>
      <c r="AN13" s="111">
        <v>0</v>
      </c>
      <c r="AO13" s="111">
        <v>0</v>
      </c>
      <c r="AP13" s="111">
        <v>0</v>
      </c>
      <c r="AQ13" s="111">
        <v>5000</v>
      </c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0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Q13" s="111">
        <v>0</v>
      </c>
      <c r="BR13" s="111">
        <v>0</v>
      </c>
      <c r="BS13" s="111">
        <v>0</v>
      </c>
      <c r="BT13" s="111">
        <v>0</v>
      </c>
      <c r="BU13" s="111">
        <v>0</v>
      </c>
      <c r="BV13" s="111">
        <v>0</v>
      </c>
      <c r="BW13" s="111">
        <v>0</v>
      </c>
      <c r="BX13" s="111">
        <v>0</v>
      </c>
      <c r="BY13" s="111">
        <v>0</v>
      </c>
      <c r="BZ13" s="111">
        <v>0</v>
      </c>
      <c r="CA13" s="111">
        <v>0</v>
      </c>
      <c r="CB13" s="111">
        <v>0</v>
      </c>
      <c r="CC13" s="111">
        <v>0</v>
      </c>
      <c r="CD13" s="111">
        <v>0</v>
      </c>
      <c r="CE13" s="111">
        <v>0</v>
      </c>
      <c r="CF13" s="111">
        <v>0</v>
      </c>
      <c r="CG13" s="111">
        <v>0</v>
      </c>
      <c r="CH13" s="111">
        <v>0</v>
      </c>
      <c r="CI13" s="111">
        <v>0</v>
      </c>
      <c r="CJ13" s="111">
        <v>0</v>
      </c>
      <c r="CK13" s="111">
        <v>0</v>
      </c>
      <c r="CL13" s="111">
        <v>0</v>
      </c>
      <c r="CM13" s="111">
        <v>0</v>
      </c>
      <c r="CN13" s="111">
        <v>0</v>
      </c>
      <c r="CO13" s="111">
        <v>0</v>
      </c>
      <c r="CP13" s="111">
        <v>0</v>
      </c>
      <c r="CQ13" s="111">
        <v>0</v>
      </c>
      <c r="CR13" s="111">
        <v>0</v>
      </c>
      <c r="CS13" s="111">
        <v>0</v>
      </c>
      <c r="CT13" s="111">
        <v>0</v>
      </c>
      <c r="CU13" s="111">
        <v>0</v>
      </c>
      <c r="CV13" s="111">
        <v>0</v>
      </c>
      <c r="CW13" s="111">
        <v>0</v>
      </c>
      <c r="CX13" s="111">
        <v>0</v>
      </c>
      <c r="CY13" s="111">
        <v>0</v>
      </c>
      <c r="CZ13" s="111">
        <v>0</v>
      </c>
      <c r="DA13" s="111">
        <v>0</v>
      </c>
      <c r="DB13" s="111">
        <v>0</v>
      </c>
      <c r="DC13" s="111">
        <v>0</v>
      </c>
      <c r="DD13" s="111">
        <v>0</v>
      </c>
      <c r="DE13" s="111">
        <v>0</v>
      </c>
      <c r="DF13"/>
    </row>
    <row r="14" spans="1:110" s="2" customFormat="1" ht="19.5" customHeight="1">
      <c r="A14" s="110" t="s">
        <v>103</v>
      </c>
      <c r="B14" s="110" t="s">
        <v>87</v>
      </c>
      <c r="C14" s="110" t="s">
        <v>98</v>
      </c>
      <c r="D14" s="110" t="s">
        <v>70</v>
      </c>
      <c r="E14" s="110" t="s">
        <v>104</v>
      </c>
      <c r="F14" s="111">
        <f>SUM(G14,Q14,AS14,BJ14,BO14,BR14,BU14,BX14,CI14,CY14)</f>
        <v>791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0</v>
      </c>
      <c r="AS14" s="111">
        <v>791</v>
      </c>
      <c r="AT14" s="111">
        <v>0</v>
      </c>
      <c r="AU14" s="111">
        <v>0</v>
      </c>
      <c r="AV14" s="111">
        <v>0</v>
      </c>
      <c r="AW14" s="111">
        <v>0</v>
      </c>
      <c r="AX14" s="111">
        <v>0</v>
      </c>
      <c r="AY14" s="111">
        <v>0</v>
      </c>
      <c r="AZ14" s="111">
        <v>0</v>
      </c>
      <c r="BA14" s="111">
        <v>0</v>
      </c>
      <c r="BB14" s="111">
        <v>0</v>
      </c>
      <c r="BC14" s="111">
        <v>0</v>
      </c>
      <c r="BD14" s="111">
        <v>791</v>
      </c>
      <c r="BE14" s="111">
        <v>0</v>
      </c>
      <c r="BF14" s="111">
        <v>0</v>
      </c>
      <c r="BG14" s="111">
        <v>0</v>
      </c>
      <c r="BH14" s="111">
        <v>0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11">
        <v>0</v>
      </c>
      <c r="BO14" s="111">
        <v>0</v>
      </c>
      <c r="BP14" s="111">
        <v>0</v>
      </c>
      <c r="BQ14" s="111">
        <v>0</v>
      </c>
      <c r="BR14" s="111">
        <v>0</v>
      </c>
      <c r="BS14" s="111">
        <v>0</v>
      </c>
      <c r="BT14" s="111">
        <v>0</v>
      </c>
      <c r="BU14" s="111">
        <v>0</v>
      </c>
      <c r="BV14" s="111">
        <v>0</v>
      </c>
      <c r="BW14" s="111">
        <v>0</v>
      </c>
      <c r="BX14" s="111">
        <v>0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>
        <v>0</v>
      </c>
      <c r="CE14" s="111">
        <v>0</v>
      </c>
      <c r="CF14" s="111">
        <v>0</v>
      </c>
      <c r="CG14" s="111">
        <v>0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1">
        <v>0</v>
      </c>
      <c r="CQ14" s="111">
        <v>0</v>
      </c>
      <c r="CR14" s="111">
        <v>0</v>
      </c>
      <c r="CS14" s="111">
        <v>0</v>
      </c>
      <c r="CT14" s="111">
        <v>0</v>
      </c>
      <c r="CU14" s="111">
        <v>0</v>
      </c>
      <c r="CV14" s="111">
        <v>0</v>
      </c>
      <c r="CW14" s="111">
        <v>0</v>
      </c>
      <c r="CX14" s="111">
        <v>0</v>
      </c>
      <c r="CY14" s="111">
        <v>0</v>
      </c>
      <c r="CZ14" s="111">
        <v>0</v>
      </c>
      <c r="DA14" s="111">
        <v>0</v>
      </c>
      <c r="DB14" s="111">
        <v>0</v>
      </c>
      <c r="DC14" s="111">
        <v>0</v>
      </c>
      <c r="DD14" s="111">
        <v>0</v>
      </c>
      <c r="DE14" s="111">
        <v>0</v>
      </c>
      <c r="DF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19">
    <mergeCell ref="BO4:BQ4"/>
    <mergeCell ref="BJ4:BN4"/>
    <mergeCell ref="BR4:BT4"/>
    <mergeCell ref="BU4:BW4"/>
    <mergeCell ref="Q4:AR4"/>
    <mergeCell ref="AS4:BI4"/>
    <mergeCell ref="BX4:CH4"/>
    <mergeCell ref="CI4:CX4"/>
    <mergeCell ref="CY4:DE4"/>
    <mergeCell ref="A2:DE2"/>
    <mergeCell ref="DE5:DE6"/>
    <mergeCell ref="CW5:CW6"/>
    <mergeCell ref="CU5:CU6"/>
    <mergeCell ref="CV5:CV6"/>
    <mergeCell ref="CX5:CX6"/>
    <mergeCell ref="CY5:CY6"/>
    <mergeCell ref="DD5:DD6"/>
    <mergeCell ref="CZ5:CZ6"/>
    <mergeCell ref="DA5:DA6"/>
    <mergeCell ref="DB5:DB6"/>
    <mergeCell ref="DC5:DC6"/>
    <mergeCell ref="R5:R6"/>
    <mergeCell ref="Q5:Q6"/>
    <mergeCell ref="A5:C5"/>
    <mergeCell ref="H5:H6"/>
    <mergeCell ref="D5:D6"/>
    <mergeCell ref="A4:E4"/>
    <mergeCell ref="F4:F6"/>
    <mergeCell ref="G4:P4"/>
    <mergeCell ref="N5:N6"/>
    <mergeCell ref="O5:O6"/>
    <mergeCell ref="P5:P6"/>
    <mergeCell ref="E5:E6"/>
    <mergeCell ref="G5:G6"/>
    <mergeCell ref="I5:I6"/>
    <mergeCell ref="J5:J6"/>
    <mergeCell ref="K5:K6"/>
    <mergeCell ref="L5:L6"/>
    <mergeCell ref="M5:M6"/>
    <mergeCell ref="S5:S6"/>
    <mergeCell ref="T5:T6"/>
    <mergeCell ref="U5:U6"/>
    <mergeCell ref="V5:V6"/>
    <mergeCell ref="W5:W6"/>
    <mergeCell ref="X5:X6"/>
    <mergeCell ref="Y5:Y6"/>
    <mergeCell ref="Z5:Z6"/>
    <mergeCell ref="AC5:AC6"/>
    <mergeCell ref="AB5:AB6"/>
    <mergeCell ref="AA5:AA6"/>
    <mergeCell ref="AD5:AD6"/>
    <mergeCell ref="AE5:AE6"/>
    <mergeCell ref="AF5:AF6"/>
    <mergeCell ref="AG5:AG6"/>
    <mergeCell ref="AH5:AH6"/>
    <mergeCell ref="AK5:AK6"/>
    <mergeCell ref="AI5:AI6"/>
    <mergeCell ref="AJ5:AJ6"/>
    <mergeCell ref="AL5:AL6"/>
    <mergeCell ref="AM5:AM6"/>
    <mergeCell ref="AN5:AN6"/>
    <mergeCell ref="AO5:AO6"/>
    <mergeCell ref="AP5:AP6"/>
    <mergeCell ref="AS5:AS6"/>
    <mergeCell ref="AQ5:AQ6"/>
    <mergeCell ref="AR5:AR6"/>
    <mergeCell ref="AT5:AT6"/>
    <mergeCell ref="AU5:AU6"/>
    <mergeCell ref="AV5:AV6"/>
    <mergeCell ref="AW5:AW6"/>
    <mergeCell ref="AX5:AX6"/>
    <mergeCell ref="BA5:BA6"/>
    <mergeCell ref="AY5:AY6"/>
    <mergeCell ref="AZ5:AZ6"/>
    <mergeCell ref="BB5:BB6"/>
    <mergeCell ref="BC5:BC6"/>
    <mergeCell ref="BD5:BD6"/>
    <mergeCell ref="BE5:BE6"/>
    <mergeCell ref="BF5:BF6"/>
    <mergeCell ref="BI5:BI6"/>
    <mergeCell ref="BG5:BG6"/>
    <mergeCell ref="BH5:BH6"/>
    <mergeCell ref="BJ5:BJ6"/>
    <mergeCell ref="BK5:BK6"/>
    <mergeCell ref="BL5:BL6"/>
    <mergeCell ref="BM5:BM6"/>
    <mergeCell ref="BN5:BN6"/>
    <mergeCell ref="BQ5:BQ6"/>
    <mergeCell ref="BO5:BO6"/>
    <mergeCell ref="BP5:BP6"/>
    <mergeCell ref="BR5:BR6"/>
    <mergeCell ref="BS5:BS6"/>
    <mergeCell ref="BT5:BT6"/>
    <mergeCell ref="BU5:BU6"/>
    <mergeCell ref="BV5:BV6"/>
    <mergeCell ref="BY5:BY6"/>
    <mergeCell ref="BW5:BW6"/>
    <mergeCell ref="BX5:BX6"/>
    <mergeCell ref="BZ5:BZ6"/>
    <mergeCell ref="CA5:CA6"/>
    <mergeCell ref="CB5:CB6"/>
    <mergeCell ref="CC5:CC6"/>
    <mergeCell ref="CD5:CD6"/>
    <mergeCell ref="CG5:CG6"/>
    <mergeCell ref="CE5:CE6"/>
    <mergeCell ref="CF5:CF6"/>
    <mergeCell ref="CH5:CH6"/>
    <mergeCell ref="CI5:CI6"/>
    <mergeCell ref="CJ5:CJ6"/>
    <mergeCell ref="CK5:CK6"/>
    <mergeCell ref="CL5:CL6"/>
    <mergeCell ref="CO5:CO6"/>
    <mergeCell ref="CM5:CM6"/>
    <mergeCell ref="CN5:CN6"/>
    <mergeCell ref="CP5:CP6"/>
    <mergeCell ref="CQ5:CQ6"/>
    <mergeCell ref="CR5:CR6"/>
    <mergeCell ref="CS5:CS6"/>
    <mergeCell ref="CT5:CT6"/>
  </mergeCells>
  <printOptions horizontalCentered="1"/>
  <pageMargins left="0.5909722447395325" right="0.5909722447395325" top="0.5909722447395325" bottom="0.5909722447395325" header="0.30000001192092896" footer="0.30000001192092896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2"/>
      <c r="B1" s="12"/>
      <c r="C1" s="12"/>
      <c r="D1" s="112"/>
      <c r="E1" s="12"/>
      <c r="F1" s="12"/>
      <c r="G1" s="9" t="s">
        <v>243</v>
      </c>
    </row>
    <row r="2" spans="1:7" ht="25.5" customHeight="1">
      <c r="A2" s="113" t="s">
        <v>244</v>
      </c>
      <c r="B2" s="113"/>
      <c r="C2" s="113"/>
      <c r="D2" s="113"/>
      <c r="E2" s="113"/>
      <c r="F2" s="113"/>
      <c r="G2" s="113"/>
    </row>
    <row r="3" spans="1:7" ht="19.5" customHeight="1">
      <c r="A3" s="94" t="s">
        <v>4</v>
      </c>
      <c r="B3" s="94"/>
      <c r="C3" s="94"/>
      <c r="D3" s="94"/>
      <c r="E3" s="37"/>
      <c r="F3" s="37"/>
      <c r="G3" s="13" t="s">
        <v>5</v>
      </c>
    </row>
    <row r="4" spans="1:7" ht="19.5" customHeight="1">
      <c r="A4" s="114" t="s">
        <v>245</v>
      </c>
      <c r="B4" s="115"/>
      <c r="C4" s="115"/>
      <c r="D4" s="116"/>
      <c r="E4" s="103" t="s">
        <v>75</v>
      </c>
      <c r="F4" s="103"/>
      <c r="G4" s="103"/>
    </row>
    <row r="5" spans="1:7" ht="19.5" customHeight="1">
      <c r="A5" s="96" t="s">
        <v>80</v>
      </c>
      <c r="B5" s="98"/>
      <c r="C5" s="117" t="s">
        <v>55</v>
      </c>
      <c r="D5" s="118" t="s">
        <v>246</v>
      </c>
      <c r="E5" s="103" t="s">
        <v>57</v>
      </c>
      <c r="F5" s="119" t="s">
        <v>247</v>
      </c>
      <c r="G5" s="120" t="s">
        <v>248</v>
      </c>
    </row>
    <row r="6" spans="1:7" ht="33.75" customHeight="1">
      <c r="A6" s="105" t="s">
        <v>82</v>
      </c>
      <c r="B6" s="107" t="s">
        <v>83</v>
      </c>
      <c r="C6" s="121"/>
      <c r="D6" s="122"/>
      <c r="E6" s="109"/>
      <c r="F6" s="123"/>
      <c r="G6" s="124"/>
    </row>
    <row r="7" spans="1:7" ht="19.5" customHeight="1">
      <c r="A7" s="125" t="s">
        <v>15</v>
      </c>
      <c r="B7" s="110" t="s">
        <v>15</v>
      </c>
      <c r="C7" s="126" t="s">
        <v>15</v>
      </c>
      <c r="D7" s="125" t="s">
        <v>57</v>
      </c>
      <c r="E7" s="127">
        <v>8993</v>
      </c>
      <c r="F7" s="127">
        <v>7729</v>
      </c>
      <c r="G7" s="111">
        <v>1264</v>
      </c>
    </row>
    <row r="8" spans="1:7" ht="19.5" customHeight="1">
      <c r="A8" s="125" t="s">
        <v>15</v>
      </c>
      <c r="B8" s="110" t="s">
        <v>15</v>
      </c>
      <c r="C8" s="126" t="s">
        <v>15</v>
      </c>
      <c r="D8" s="125" t="s">
        <v>71</v>
      </c>
      <c r="E8" s="127">
        <v>8993</v>
      </c>
      <c r="F8" s="127">
        <v>7729</v>
      </c>
      <c r="G8" s="111">
        <v>1264</v>
      </c>
    </row>
    <row r="9" spans="1:7" ht="19.5" customHeight="1">
      <c r="A9" s="125" t="s">
        <v>15</v>
      </c>
      <c r="B9" s="110" t="s">
        <v>15</v>
      </c>
      <c r="C9" s="126" t="s">
        <v>15</v>
      </c>
      <c r="D9" s="125" t="s">
        <v>249</v>
      </c>
      <c r="E9" s="127">
        <v>6935</v>
      </c>
      <c r="F9" s="127">
        <v>6935</v>
      </c>
      <c r="G9" s="111">
        <v>0</v>
      </c>
    </row>
    <row r="10" spans="1:7" ht="19.5" customHeight="1">
      <c r="A10" s="125" t="s">
        <v>250</v>
      </c>
      <c r="B10" s="110" t="s">
        <v>98</v>
      </c>
      <c r="C10" s="126" t="s">
        <v>70</v>
      </c>
      <c r="D10" s="125" t="s">
        <v>251</v>
      </c>
      <c r="E10" s="127">
        <v>2814</v>
      </c>
      <c r="F10" s="127">
        <v>2814</v>
      </c>
      <c r="G10" s="111">
        <v>0</v>
      </c>
    </row>
    <row r="11" spans="1:7" ht="19.5" customHeight="1">
      <c r="A11" s="125" t="s">
        <v>250</v>
      </c>
      <c r="B11" s="110" t="s">
        <v>87</v>
      </c>
      <c r="C11" s="126" t="s">
        <v>70</v>
      </c>
      <c r="D11" s="125" t="s">
        <v>252</v>
      </c>
      <c r="E11" s="127">
        <v>130</v>
      </c>
      <c r="F11" s="127">
        <v>130</v>
      </c>
      <c r="G11" s="111">
        <v>0</v>
      </c>
    </row>
    <row r="12" spans="1:7" ht="19.5" customHeight="1">
      <c r="A12" s="125" t="s">
        <v>250</v>
      </c>
      <c r="B12" s="110" t="s">
        <v>253</v>
      </c>
      <c r="C12" s="126" t="s">
        <v>70</v>
      </c>
      <c r="D12" s="125" t="s">
        <v>254</v>
      </c>
      <c r="E12" s="127">
        <v>511</v>
      </c>
      <c r="F12" s="127">
        <v>511</v>
      </c>
      <c r="G12" s="111">
        <v>0</v>
      </c>
    </row>
    <row r="13" spans="1:7" ht="19.5" customHeight="1">
      <c r="A13" s="125" t="s">
        <v>250</v>
      </c>
      <c r="B13" s="110" t="s">
        <v>255</v>
      </c>
      <c r="C13" s="126" t="s">
        <v>70</v>
      </c>
      <c r="D13" s="125" t="s">
        <v>256</v>
      </c>
      <c r="E13" s="127">
        <v>2097</v>
      </c>
      <c r="F13" s="127">
        <v>2097</v>
      </c>
      <c r="G13" s="111">
        <v>0</v>
      </c>
    </row>
    <row r="14" spans="1:7" ht="19.5" customHeight="1">
      <c r="A14" s="125" t="s">
        <v>250</v>
      </c>
      <c r="B14" s="110" t="s">
        <v>94</v>
      </c>
      <c r="C14" s="126" t="s">
        <v>70</v>
      </c>
      <c r="D14" s="125" t="s">
        <v>257</v>
      </c>
      <c r="E14" s="127">
        <v>1009</v>
      </c>
      <c r="F14" s="127">
        <v>1009</v>
      </c>
      <c r="G14" s="111">
        <v>0</v>
      </c>
    </row>
    <row r="15" spans="1:7" ht="19.5" customHeight="1">
      <c r="A15" s="125" t="s">
        <v>250</v>
      </c>
      <c r="B15" s="110" t="s">
        <v>101</v>
      </c>
      <c r="C15" s="126" t="s">
        <v>70</v>
      </c>
      <c r="D15" s="125" t="s">
        <v>258</v>
      </c>
      <c r="E15" s="127">
        <v>374</v>
      </c>
      <c r="F15" s="127">
        <v>374</v>
      </c>
      <c r="G15" s="111">
        <v>0</v>
      </c>
    </row>
    <row r="16" spans="1:7" ht="19.5" customHeight="1">
      <c r="A16" s="125" t="s">
        <v>15</v>
      </c>
      <c r="B16" s="110" t="s">
        <v>15</v>
      </c>
      <c r="C16" s="126" t="s">
        <v>15</v>
      </c>
      <c r="D16" s="125" t="s">
        <v>259</v>
      </c>
      <c r="E16" s="127">
        <v>1264</v>
      </c>
      <c r="F16" s="127">
        <v>0</v>
      </c>
      <c r="G16" s="111">
        <v>1264</v>
      </c>
    </row>
    <row r="17" spans="1:7" ht="19.5" customHeight="1">
      <c r="A17" s="125" t="s">
        <v>260</v>
      </c>
      <c r="B17" s="110" t="s">
        <v>98</v>
      </c>
      <c r="C17" s="126" t="s">
        <v>70</v>
      </c>
      <c r="D17" s="125" t="s">
        <v>261</v>
      </c>
      <c r="E17" s="127">
        <v>100</v>
      </c>
      <c r="F17" s="127">
        <v>0</v>
      </c>
      <c r="G17" s="111">
        <v>100</v>
      </c>
    </row>
    <row r="18" spans="1:7" ht="19.5" customHeight="1">
      <c r="A18" s="125" t="s">
        <v>260</v>
      </c>
      <c r="B18" s="110" t="s">
        <v>87</v>
      </c>
      <c r="C18" s="126" t="s">
        <v>70</v>
      </c>
      <c r="D18" s="125" t="s">
        <v>262</v>
      </c>
      <c r="E18" s="127">
        <v>5</v>
      </c>
      <c r="F18" s="127">
        <v>0</v>
      </c>
      <c r="G18" s="111">
        <v>5</v>
      </c>
    </row>
    <row r="19" spans="1:7" ht="19.5" customHeight="1">
      <c r="A19" s="125" t="s">
        <v>260</v>
      </c>
      <c r="B19" s="110" t="s">
        <v>253</v>
      </c>
      <c r="C19" s="126" t="s">
        <v>70</v>
      </c>
      <c r="D19" s="125" t="s">
        <v>263</v>
      </c>
      <c r="E19" s="127">
        <v>10</v>
      </c>
      <c r="F19" s="127">
        <v>0</v>
      </c>
      <c r="G19" s="111">
        <v>10</v>
      </c>
    </row>
    <row r="20" spans="1:7" ht="19.5" customHeight="1">
      <c r="A20" s="125" t="s">
        <v>260</v>
      </c>
      <c r="B20" s="110" t="s">
        <v>86</v>
      </c>
      <c r="C20" s="126" t="s">
        <v>70</v>
      </c>
      <c r="D20" s="125" t="s">
        <v>264</v>
      </c>
      <c r="E20" s="127">
        <v>100</v>
      </c>
      <c r="F20" s="127">
        <v>0</v>
      </c>
      <c r="G20" s="111">
        <v>100</v>
      </c>
    </row>
    <row r="21" spans="1:7" ht="19.5" customHeight="1">
      <c r="A21" s="125" t="s">
        <v>260</v>
      </c>
      <c r="B21" s="110" t="s">
        <v>95</v>
      </c>
      <c r="C21" s="126" t="s">
        <v>70</v>
      </c>
      <c r="D21" s="125" t="s">
        <v>265</v>
      </c>
      <c r="E21" s="127">
        <v>200</v>
      </c>
      <c r="F21" s="127">
        <v>0</v>
      </c>
      <c r="G21" s="111">
        <v>200</v>
      </c>
    </row>
    <row r="22" spans="1:7" ht="19.5" customHeight="1">
      <c r="A22" s="125" t="s">
        <v>260</v>
      </c>
      <c r="B22" s="110" t="s">
        <v>255</v>
      </c>
      <c r="C22" s="126" t="s">
        <v>70</v>
      </c>
      <c r="D22" s="125" t="s">
        <v>266</v>
      </c>
      <c r="E22" s="127">
        <v>10</v>
      </c>
      <c r="F22" s="127">
        <v>0</v>
      </c>
      <c r="G22" s="111">
        <v>10</v>
      </c>
    </row>
    <row r="23" spans="1:7" ht="19.5" customHeight="1">
      <c r="A23" s="125" t="s">
        <v>260</v>
      </c>
      <c r="B23" s="110" t="s">
        <v>267</v>
      </c>
      <c r="C23" s="126" t="s">
        <v>70</v>
      </c>
      <c r="D23" s="125" t="s">
        <v>268</v>
      </c>
      <c r="E23" s="127">
        <v>300</v>
      </c>
      <c r="F23" s="127">
        <v>0</v>
      </c>
      <c r="G23" s="111">
        <v>300</v>
      </c>
    </row>
    <row r="24" spans="1:7" ht="19.5" customHeight="1">
      <c r="A24" s="125" t="s">
        <v>260</v>
      </c>
      <c r="B24" s="110" t="s">
        <v>269</v>
      </c>
      <c r="C24" s="126" t="s">
        <v>70</v>
      </c>
      <c r="D24" s="125" t="s">
        <v>270</v>
      </c>
      <c r="E24" s="127">
        <v>100</v>
      </c>
      <c r="F24" s="127">
        <v>0</v>
      </c>
      <c r="G24" s="111">
        <v>100</v>
      </c>
    </row>
    <row r="25" spans="1:7" ht="19.5" customHeight="1">
      <c r="A25" s="125" t="s">
        <v>260</v>
      </c>
      <c r="B25" s="110" t="s">
        <v>271</v>
      </c>
      <c r="C25" s="126" t="s">
        <v>70</v>
      </c>
      <c r="D25" s="125" t="s">
        <v>272</v>
      </c>
      <c r="E25" s="127">
        <v>80</v>
      </c>
      <c r="F25" s="127">
        <v>0</v>
      </c>
      <c r="G25" s="111">
        <v>80</v>
      </c>
    </row>
    <row r="26" spans="1:7" ht="19.5" customHeight="1">
      <c r="A26" s="125" t="s">
        <v>260</v>
      </c>
      <c r="B26" s="110" t="s">
        <v>273</v>
      </c>
      <c r="C26" s="126" t="s">
        <v>70</v>
      </c>
      <c r="D26" s="125" t="s">
        <v>274</v>
      </c>
      <c r="E26" s="127">
        <v>198</v>
      </c>
      <c r="F26" s="127">
        <v>0</v>
      </c>
      <c r="G26" s="111">
        <v>198</v>
      </c>
    </row>
    <row r="27" spans="1:7" ht="19.5" customHeight="1">
      <c r="A27" s="125" t="s">
        <v>260</v>
      </c>
      <c r="B27" s="110" t="s">
        <v>101</v>
      </c>
      <c r="C27" s="126" t="s">
        <v>70</v>
      </c>
      <c r="D27" s="125" t="s">
        <v>275</v>
      </c>
      <c r="E27" s="127">
        <v>161</v>
      </c>
      <c r="F27" s="127">
        <v>0</v>
      </c>
      <c r="G27" s="111">
        <v>161</v>
      </c>
    </row>
    <row r="28" spans="1:7" ht="19.5" customHeight="1">
      <c r="A28" s="125" t="s">
        <v>15</v>
      </c>
      <c r="B28" s="110" t="s">
        <v>15</v>
      </c>
      <c r="C28" s="126" t="s">
        <v>15</v>
      </c>
      <c r="D28" s="125" t="s">
        <v>276</v>
      </c>
      <c r="E28" s="127">
        <v>794</v>
      </c>
      <c r="F28" s="127">
        <v>794</v>
      </c>
      <c r="G28" s="111">
        <v>0</v>
      </c>
    </row>
    <row r="29" spans="1:7" ht="19.5" customHeight="1">
      <c r="A29" s="125" t="s">
        <v>277</v>
      </c>
      <c r="B29" s="110" t="s">
        <v>278</v>
      </c>
      <c r="C29" s="126" t="s">
        <v>70</v>
      </c>
      <c r="D29" s="125" t="s">
        <v>279</v>
      </c>
      <c r="E29" s="127">
        <v>3</v>
      </c>
      <c r="F29" s="127">
        <v>3</v>
      </c>
      <c r="G29" s="111">
        <v>0</v>
      </c>
    </row>
    <row r="30" spans="1:7" ht="19.5" customHeight="1">
      <c r="A30" s="125" t="s">
        <v>277</v>
      </c>
      <c r="B30" s="110" t="s">
        <v>91</v>
      </c>
      <c r="C30" s="126" t="s">
        <v>70</v>
      </c>
      <c r="D30" s="125" t="s">
        <v>280</v>
      </c>
      <c r="E30" s="127">
        <v>791</v>
      </c>
      <c r="F30" s="127">
        <v>791</v>
      </c>
      <c r="G30" s="111">
        <v>0</v>
      </c>
    </row>
  </sheetData>
  <sheetProtection/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92"/>
      <c r="B1" s="32"/>
      <c r="C1" s="32"/>
      <c r="D1" s="32"/>
      <c r="E1" s="32"/>
      <c r="F1" s="128" t="s">
        <v>281</v>
      </c>
    </row>
    <row r="2" spans="1:6" ht="19.5" customHeight="1">
      <c r="A2" s="35" t="s">
        <v>282</v>
      </c>
      <c r="B2" s="35"/>
      <c r="C2" s="35"/>
      <c r="D2" s="35"/>
      <c r="E2" s="35"/>
      <c r="F2" s="35"/>
    </row>
    <row r="3" spans="1:6" ht="19.5" customHeight="1">
      <c r="A3" s="94" t="s">
        <v>4</v>
      </c>
      <c r="B3" s="94"/>
      <c r="C3" s="94"/>
      <c r="D3" s="94"/>
      <c r="E3" s="94"/>
      <c r="F3" s="13" t="s">
        <v>5</v>
      </c>
    </row>
    <row r="4" spans="1:6" ht="19.5" customHeight="1">
      <c r="A4" s="96" t="s">
        <v>80</v>
      </c>
      <c r="B4" s="97"/>
      <c r="C4" s="98"/>
      <c r="D4" s="129" t="s">
        <v>55</v>
      </c>
      <c r="E4" s="99" t="s">
        <v>283</v>
      </c>
      <c r="F4" s="119" t="s">
        <v>284</v>
      </c>
    </row>
    <row r="5" spans="1:6" ht="19.5" customHeight="1">
      <c r="A5" s="106" t="s">
        <v>82</v>
      </c>
      <c r="B5" s="105" t="s">
        <v>83</v>
      </c>
      <c r="C5" s="107" t="s">
        <v>84</v>
      </c>
      <c r="D5" s="129"/>
      <c r="E5" s="99"/>
      <c r="F5" s="119"/>
    </row>
    <row r="6" spans="1:6" ht="19.5" customHeight="1">
      <c r="A6" s="110" t="s">
        <v>15</v>
      </c>
      <c r="B6" s="110" t="s">
        <v>15</v>
      </c>
      <c r="C6" s="110" t="s">
        <v>15</v>
      </c>
      <c r="D6" s="130" t="s">
        <v>15</v>
      </c>
      <c r="E6" s="130" t="s">
        <v>57</v>
      </c>
      <c r="F6" s="131">
        <v>20000</v>
      </c>
    </row>
    <row r="7" spans="1:6" ht="19.5" customHeight="1">
      <c r="A7" s="110" t="s">
        <v>15</v>
      </c>
      <c r="B7" s="110" t="s">
        <v>15</v>
      </c>
      <c r="C7" s="110" t="s">
        <v>15</v>
      </c>
      <c r="D7" s="130" t="s">
        <v>15</v>
      </c>
      <c r="E7" s="130" t="s">
        <v>71</v>
      </c>
      <c r="F7" s="131">
        <v>20000</v>
      </c>
    </row>
    <row r="8" spans="1:6" ht="19.5" customHeight="1">
      <c r="A8" s="110" t="s">
        <v>15</v>
      </c>
      <c r="B8" s="110" t="s">
        <v>15</v>
      </c>
      <c r="C8" s="110" t="s">
        <v>15</v>
      </c>
      <c r="D8" s="130" t="s">
        <v>15</v>
      </c>
      <c r="E8" s="130" t="s">
        <v>102</v>
      </c>
      <c r="F8" s="131">
        <v>20000</v>
      </c>
    </row>
    <row r="9" spans="1:6" ht="19.5" customHeight="1">
      <c r="A9" s="110" t="s">
        <v>97</v>
      </c>
      <c r="B9" s="110" t="s">
        <v>98</v>
      </c>
      <c r="C9" s="110" t="s">
        <v>101</v>
      </c>
      <c r="D9" s="130" t="s">
        <v>70</v>
      </c>
      <c r="E9" s="130" t="s">
        <v>285</v>
      </c>
      <c r="F9" s="131">
        <v>15000</v>
      </c>
    </row>
    <row r="10" spans="1:6" ht="19.5" customHeight="1">
      <c r="A10" s="110" t="s">
        <v>97</v>
      </c>
      <c r="B10" s="110" t="s">
        <v>98</v>
      </c>
      <c r="C10" s="110" t="s">
        <v>101</v>
      </c>
      <c r="D10" s="130" t="s">
        <v>70</v>
      </c>
      <c r="E10" s="130" t="s">
        <v>286</v>
      </c>
      <c r="F10" s="131">
        <v>5000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12"/>
      <c r="F1" s="12"/>
      <c r="G1" s="12"/>
      <c r="H1" s="9" t="s">
        <v>287</v>
      </c>
    </row>
    <row r="2" spans="1:8" ht="25.5" customHeight="1">
      <c r="A2" s="35" t="s">
        <v>288</v>
      </c>
      <c r="B2" s="35"/>
      <c r="C2" s="35"/>
      <c r="D2" s="35"/>
      <c r="E2" s="35"/>
      <c r="F2" s="35"/>
      <c r="G2" s="35"/>
      <c r="H2" s="35"/>
    </row>
    <row r="3" spans="1:8" ht="19.5" customHeight="1">
      <c r="A3" s="132" t="s">
        <v>4</v>
      </c>
      <c r="B3" s="37"/>
      <c r="C3" s="37"/>
      <c r="D3" s="37"/>
      <c r="E3" s="37"/>
      <c r="F3" s="37"/>
      <c r="G3" s="37"/>
      <c r="H3" s="13" t="s">
        <v>5</v>
      </c>
    </row>
    <row r="4" spans="1:8" ht="19.5" customHeight="1">
      <c r="A4" s="99" t="s">
        <v>289</v>
      </c>
      <c r="B4" s="99" t="s">
        <v>290</v>
      </c>
      <c r="C4" s="119" t="s">
        <v>291</v>
      </c>
      <c r="D4" s="119"/>
      <c r="E4" s="119"/>
      <c r="F4" s="119"/>
      <c r="G4" s="119"/>
      <c r="H4" s="119"/>
    </row>
    <row r="5" spans="1:8" ht="19.5" customHeight="1">
      <c r="A5" s="99"/>
      <c r="B5" s="99"/>
      <c r="C5" s="133" t="s">
        <v>57</v>
      </c>
      <c r="D5" s="134" t="s">
        <v>180</v>
      </c>
      <c r="E5" s="114" t="s">
        <v>292</v>
      </c>
      <c r="F5" s="115"/>
      <c r="G5" s="116"/>
      <c r="H5" s="135" t="s">
        <v>185</v>
      </c>
    </row>
    <row r="6" spans="1:8" ht="33.75" customHeight="1">
      <c r="A6" s="108"/>
      <c r="B6" s="108"/>
      <c r="C6" s="136"/>
      <c r="D6" s="109"/>
      <c r="E6" s="137" t="s">
        <v>67</v>
      </c>
      <c r="F6" s="138" t="s">
        <v>293</v>
      </c>
      <c r="G6" s="139" t="s">
        <v>294</v>
      </c>
      <c r="H6" s="124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OCBICXJEIM-PC\Administrator</cp:lastModifiedBy>
  <dcterms:modified xsi:type="dcterms:W3CDTF">2017-03-29T03:25:07Z</dcterms:modified>
  <cp:category/>
  <cp:version/>
  <cp:contentType/>
  <cp:contentStatus/>
</cp:coreProperties>
</file>